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H17～" sheetId="1" r:id="rId1"/>
  </sheets>
  <definedNames>
    <definedName name="_xlnm.Print_Area" localSheetId="0">'H17～'!$A$1:$M$74</definedName>
  </definedNames>
  <calcPr fullCalcOnLoad="1"/>
</workbook>
</file>

<file path=xl/sharedStrings.xml><?xml version="1.0" encoding="utf-8"?>
<sst xmlns="http://schemas.openxmlformats.org/spreadsheetml/2006/main" count="42" uniqueCount="41">
  <si>
    <t>要介護１</t>
  </si>
  <si>
    <t>要介護２</t>
  </si>
  <si>
    <t>要介護３</t>
  </si>
  <si>
    <t>要介護４</t>
  </si>
  <si>
    <t>要介護５</t>
  </si>
  <si>
    <t>老齢人口</t>
  </si>
  <si>
    <t>６５歳以上</t>
  </si>
  <si>
    <t>認定者数</t>
  </si>
  <si>
    <t>要介護</t>
  </si>
  <si>
    <t>要支援</t>
  </si>
  <si>
    <t>うち要介護度別内訳</t>
  </si>
  <si>
    <t>要介護率</t>
  </si>
  <si>
    <t>比　率</t>
  </si>
  <si>
    <t>単位：人</t>
  </si>
  <si>
    <t>（B）/（A）</t>
  </si>
  <si>
    <t>（C）/（B）</t>
  </si>
  <si>
    <t>（A）</t>
  </si>
  <si>
    <t>（B）</t>
  </si>
  <si>
    <t>×１００</t>
  </si>
  <si>
    <t>（C）</t>
  </si>
  <si>
    <t>（１４）福祉</t>
  </si>
  <si>
    <t>１．老齢人口・要介護認定者数（年別）</t>
  </si>
  <si>
    <t>総人口</t>
  </si>
  <si>
    <t>年　度</t>
  </si>
  <si>
    <t>平成17</t>
  </si>
  <si>
    <t>平成18</t>
  </si>
  <si>
    <t>平成19</t>
  </si>
  <si>
    <t>平成20</t>
  </si>
  <si>
    <t>平成22</t>
  </si>
  <si>
    <t>平成21</t>
  </si>
  <si>
    <t>平成23</t>
  </si>
  <si>
    <t>平成24</t>
  </si>
  <si>
    <t>平成25</t>
  </si>
  <si>
    <t>平成26</t>
  </si>
  <si>
    <t>平成27</t>
  </si>
  <si>
    <t>平成28</t>
  </si>
  <si>
    <t>平成29</t>
  </si>
  <si>
    <r>
      <t>資料：</t>
    </r>
    <r>
      <rPr>
        <sz val="11"/>
        <rFont val="ＭＳ Ｐゴシック"/>
        <family val="3"/>
      </rPr>
      <t>保険課（各年３月３１日現在）</t>
    </r>
  </si>
  <si>
    <t>平成30</t>
  </si>
  <si>
    <t>令和１</t>
  </si>
  <si>
    <t>令和２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</si>
</sst>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%"/>
    <numFmt numFmtId="178" formatCode="0.0000%"/>
    <numFmt numFmtId="179" formatCode="0.0%"/>
    <numFmt numFmtId="180" formatCode="#,##0.0_ ;[Red]\-#,##0.0\ "/>
    <numFmt numFmtId="181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0"/>
      <color indexed="63"/>
      <name val="ＭＳ Ｐゴシック"/>
      <family val="3"/>
    </font>
    <font>
      <sz val="9"/>
      <color indexed="8"/>
      <name val="ＭＳ Ｐゴシック"/>
      <family val="3"/>
    </font>
    <font>
      <sz val="10.5"/>
      <color indexed="6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0" xfId="48" applyFont="1" applyBorder="1" applyAlignment="1">
      <alignment vertical="center"/>
    </xf>
    <xf numFmtId="180" fontId="0" fillId="0" borderId="10" xfId="48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38" fontId="0" fillId="0" borderId="10" xfId="48" applyBorder="1" applyAlignment="1">
      <alignment vertical="center"/>
    </xf>
    <xf numFmtId="180" fontId="0" fillId="0" borderId="10" xfId="48" applyNumberFormat="1" applyBorder="1" applyAlignment="1">
      <alignment vertical="center"/>
    </xf>
    <xf numFmtId="38" fontId="0" fillId="0" borderId="11" xfId="48" applyFont="1" applyBorder="1" applyAlignment="1">
      <alignment vertical="center"/>
    </xf>
    <xf numFmtId="180" fontId="0" fillId="0" borderId="11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0" fillId="0" borderId="10" xfId="48" applyFont="1" applyFill="1" applyBorder="1" applyAlignment="1">
      <alignment vertical="center"/>
    </xf>
    <xf numFmtId="180" fontId="0" fillId="0" borderId="10" xfId="48" applyNumberFormat="1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vertical="top" shrinkToFit="1"/>
    </xf>
    <xf numFmtId="0" fontId="2" fillId="34" borderId="13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vertical="top" shrinkToFit="1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うち要介護度別内訳</a:t>
            </a:r>
          </a:p>
        </c:rich>
      </c:tx>
      <c:layout>
        <c:manualLayout>
          <c:xMode val="factor"/>
          <c:yMode val="factor"/>
          <c:x val="0.035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07225"/>
          <c:w val="0.991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'H17～'!$F$4:$F$6</c:f>
              <c:strCache>
                <c:ptCount val="1"/>
                <c:pt idx="0">
                  <c:v>うち要介護度別内訳 要支援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'H17～'!$A$7:$A$22</c:f>
              <c:strCache/>
            </c:strRef>
          </c:cat>
          <c:val>
            <c:numRef>
              <c:f>'H17～'!$F$7:$F$22</c:f>
              <c:numCache/>
            </c:numRef>
          </c:val>
        </c:ser>
        <c:ser>
          <c:idx val="1"/>
          <c:order val="1"/>
          <c:tx>
            <c:strRef>
              <c:f>'H17～'!$G$4:$G$6</c:f>
              <c:strCache>
                <c:ptCount val="1"/>
                <c:pt idx="0">
                  <c:v>うち要介護度別内訳 要介護１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'H17～'!$A$7:$A$22</c:f>
              <c:strCache/>
            </c:strRef>
          </c:cat>
          <c:val>
            <c:numRef>
              <c:f>'H17～'!$G$7:$G$22</c:f>
              <c:numCache/>
            </c:numRef>
          </c:val>
        </c:ser>
        <c:ser>
          <c:idx val="2"/>
          <c:order val="2"/>
          <c:tx>
            <c:strRef>
              <c:f>'H17～'!$H$4:$H$6</c:f>
              <c:strCache>
                <c:ptCount val="1"/>
                <c:pt idx="0">
                  <c:v>うち要介護度別内訳 要介護２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'H17～'!$A$7:$A$22</c:f>
              <c:strCache/>
            </c:strRef>
          </c:cat>
          <c:val>
            <c:numRef>
              <c:f>'H17～'!$H$7:$H$22</c:f>
              <c:numCache/>
            </c:numRef>
          </c:val>
        </c:ser>
        <c:ser>
          <c:idx val="3"/>
          <c:order val="3"/>
          <c:tx>
            <c:strRef>
              <c:f>'H17～'!$I$4:$I$6</c:f>
              <c:strCache>
                <c:ptCount val="1"/>
                <c:pt idx="0">
                  <c:v>うち要介護度別内訳 要介護３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'H17～'!$A$7:$A$22</c:f>
              <c:strCache/>
            </c:strRef>
          </c:cat>
          <c:val>
            <c:numRef>
              <c:f>'H17～'!$I$7:$I$22</c:f>
              <c:numCache/>
            </c:numRef>
          </c:val>
        </c:ser>
        <c:ser>
          <c:idx val="4"/>
          <c:order val="4"/>
          <c:tx>
            <c:strRef>
              <c:f>'H17～'!$J$4:$J$6</c:f>
              <c:strCache>
                <c:ptCount val="1"/>
                <c:pt idx="0">
                  <c:v>うち要介護度別内訳 要介護４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'H17～'!$A$7:$A$22</c:f>
              <c:strCache/>
            </c:strRef>
          </c:cat>
          <c:val>
            <c:numRef>
              <c:f>'H17～'!$J$7:$J$22</c:f>
              <c:numCache/>
            </c:numRef>
          </c:val>
        </c:ser>
        <c:ser>
          <c:idx val="5"/>
          <c:order val="5"/>
          <c:tx>
            <c:strRef>
              <c:f>'H17～'!$K$4:$K$6</c:f>
              <c:strCache>
                <c:ptCount val="1"/>
                <c:pt idx="0">
                  <c:v>うち要介護度別内訳 要介護５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'H17～'!$A$7:$A$22</c:f>
              <c:strCache/>
            </c:strRef>
          </c:cat>
          <c:val>
            <c:numRef>
              <c:f>'H17～'!$K$7:$K$22</c:f>
              <c:numCache/>
            </c:numRef>
          </c:val>
        </c:ser>
        <c:gapWidth val="219"/>
        <c:axId val="21885799"/>
        <c:axId val="62754464"/>
      </c:barChart>
      <c:catAx>
        <c:axId val="21885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54464"/>
        <c:crosses val="autoZero"/>
        <c:auto val="1"/>
        <c:lblOffset val="100"/>
        <c:tickLblSkip val="1"/>
        <c:noMultiLvlLbl val="0"/>
      </c:catAx>
      <c:valAx>
        <c:axId val="62754464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857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25"/>
          <c:y val="0.86475"/>
          <c:w val="0.869"/>
          <c:h val="0.1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075"/>
          <c:w val="0.99"/>
          <c:h val="0.8752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'H17～'!$E$4:$E$6</c:f>
              <c:strCache>
                <c:ptCount val="1"/>
                <c:pt idx="0">
                  <c:v>要介護 認定者数 （C）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'H17～'!$A$7:$A$22</c:f>
              <c:strCache/>
            </c:strRef>
          </c:cat>
          <c:val>
            <c:numRef>
              <c:f>'H17～'!$E$7:$E$22</c:f>
              <c:numCache/>
            </c:numRef>
          </c:val>
        </c:ser>
        <c:overlap val="-27"/>
        <c:gapWidth val="219"/>
        <c:axId val="27919265"/>
        <c:axId val="49946794"/>
      </c:barChart>
      <c:lineChart>
        <c:grouping val="standard"/>
        <c:varyColors val="0"/>
        <c:ser>
          <c:idx val="2"/>
          <c:order val="0"/>
          <c:tx>
            <c:v>高齢化率（比率（B）/（A）×100）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'H17～'!$A$7:$A$22</c:f>
              <c:strCache/>
            </c:strRef>
          </c:cat>
          <c:val>
            <c:numRef>
              <c:f>'H17～'!$D$7:$D$22</c:f>
              <c:numCache/>
            </c:numRef>
          </c:val>
          <c:smooth val="0"/>
        </c:ser>
        <c:ser>
          <c:idx val="10"/>
          <c:order val="2"/>
          <c:tx>
            <c:strRef>
              <c:f>'H17～'!$L$4:$L$6</c:f>
              <c:strCache>
                <c:ptCount val="1"/>
                <c:pt idx="0">
                  <c:v>要介護率 （C）/（B） ×１００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'H17～'!$A$7:$A$22</c:f>
              <c:strCache/>
            </c:strRef>
          </c:cat>
          <c:val>
            <c:numRef>
              <c:f>'H17～'!$L$7:$L$22</c:f>
              <c:numCache/>
            </c:numRef>
          </c:val>
          <c:smooth val="0"/>
        </c:ser>
        <c:axId val="46867963"/>
        <c:axId val="19158484"/>
      </c:lineChart>
      <c:catAx>
        <c:axId val="27919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46794"/>
        <c:crosses val="autoZero"/>
        <c:auto val="1"/>
        <c:lblOffset val="100"/>
        <c:tickLblSkip val="1"/>
        <c:noMultiLvlLbl val="0"/>
      </c:catAx>
      <c:valAx>
        <c:axId val="499467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19265"/>
        <c:crossesAt val="1"/>
        <c:crossBetween val="between"/>
        <c:dispUnits/>
      </c:valAx>
      <c:catAx>
        <c:axId val="46867963"/>
        <c:scaling>
          <c:orientation val="minMax"/>
        </c:scaling>
        <c:axPos val="b"/>
        <c:delete val="1"/>
        <c:majorTickMark val="out"/>
        <c:minorTickMark val="none"/>
        <c:tickLblPos val="nextTo"/>
        <c:crossAx val="19158484"/>
        <c:crosses val="autoZero"/>
        <c:auto val="1"/>
        <c:lblOffset val="100"/>
        <c:tickLblSkip val="1"/>
        <c:noMultiLvlLbl val="0"/>
      </c:catAx>
      <c:valAx>
        <c:axId val="19158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679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5"/>
          <c:y val="0.893"/>
          <c:w val="0.904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48</xdr:row>
      <xdr:rowOff>47625</xdr:rowOff>
    </xdr:from>
    <xdr:to>
      <xdr:col>12</xdr:col>
      <xdr:colOff>47625</xdr:colOff>
      <xdr:row>73</xdr:row>
      <xdr:rowOff>0</xdr:rowOff>
    </xdr:to>
    <xdr:graphicFrame>
      <xdr:nvGraphicFramePr>
        <xdr:cNvPr id="1" name="グラフ 1"/>
        <xdr:cNvGraphicFramePr/>
      </xdr:nvGraphicFramePr>
      <xdr:xfrm>
        <a:off x="76200" y="11268075"/>
        <a:ext cx="71342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23</xdr:row>
      <xdr:rowOff>19050</xdr:rowOff>
    </xdr:from>
    <xdr:to>
      <xdr:col>12</xdr:col>
      <xdr:colOff>47625</xdr:colOff>
      <xdr:row>48</xdr:row>
      <xdr:rowOff>0</xdr:rowOff>
    </xdr:to>
    <xdr:graphicFrame>
      <xdr:nvGraphicFramePr>
        <xdr:cNvPr id="2" name="グラフ 2"/>
        <xdr:cNvGraphicFramePr/>
      </xdr:nvGraphicFramePr>
      <xdr:xfrm>
        <a:off x="76200" y="6953250"/>
        <a:ext cx="71342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48</xdr:row>
      <xdr:rowOff>104775</xdr:rowOff>
    </xdr:from>
    <xdr:to>
      <xdr:col>0</xdr:col>
      <xdr:colOff>466725</xdr:colOff>
      <xdr:row>50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8100" y="11325225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view="pageBreakPreview" zoomScaleSheetLayoutView="100" zoomScalePageLayoutView="0" workbookViewId="0" topLeftCell="A1">
      <selection activeCell="P6" sqref="P6"/>
    </sheetView>
  </sheetViews>
  <sheetFormatPr defaultColWidth="9.00390625" defaultRowHeight="13.5"/>
  <cols>
    <col min="1" max="1" width="8.00390625" style="1" customWidth="1"/>
    <col min="2" max="2" width="8.375" style="1" customWidth="1"/>
    <col min="3" max="5" width="8.625" style="1" customWidth="1"/>
    <col min="6" max="11" width="7.125" style="1" customWidth="1"/>
    <col min="12" max="12" width="9.00390625" style="1" customWidth="1"/>
    <col min="13" max="13" width="3.75390625" style="1" customWidth="1"/>
    <col min="14" max="16384" width="9.00390625" style="1" customWidth="1"/>
  </cols>
  <sheetData>
    <row r="1" ht="21">
      <c r="A1" s="5" t="s">
        <v>20</v>
      </c>
    </row>
    <row r="2" ht="22.5" customHeight="1">
      <c r="A2" s="10" t="s">
        <v>21</v>
      </c>
    </row>
    <row r="3" ht="13.5">
      <c r="L3" s="4" t="s">
        <v>13</v>
      </c>
    </row>
    <row r="4" spans="1:12" ht="22.5" customHeight="1">
      <c r="A4" s="16" t="s">
        <v>23</v>
      </c>
      <c r="B4" s="17" t="s">
        <v>22</v>
      </c>
      <c r="C4" s="18" t="s">
        <v>5</v>
      </c>
      <c r="D4" s="18" t="s">
        <v>12</v>
      </c>
      <c r="E4" s="18" t="s">
        <v>8</v>
      </c>
      <c r="F4" s="17" t="s">
        <v>10</v>
      </c>
      <c r="G4" s="17"/>
      <c r="H4" s="17"/>
      <c r="I4" s="17"/>
      <c r="J4" s="17"/>
      <c r="K4" s="17"/>
      <c r="L4" s="18" t="s">
        <v>11</v>
      </c>
    </row>
    <row r="5" spans="1:12" ht="22.5" customHeight="1">
      <c r="A5" s="16"/>
      <c r="B5" s="19"/>
      <c r="C5" s="20" t="s">
        <v>6</v>
      </c>
      <c r="D5" s="20" t="s">
        <v>14</v>
      </c>
      <c r="E5" s="20" t="s">
        <v>7</v>
      </c>
      <c r="F5" s="21"/>
      <c r="G5" s="21"/>
      <c r="H5" s="21"/>
      <c r="I5" s="21"/>
      <c r="J5" s="21"/>
      <c r="K5" s="21"/>
      <c r="L5" s="20" t="s">
        <v>15</v>
      </c>
    </row>
    <row r="6" spans="1:12" ht="22.5" customHeight="1">
      <c r="A6" s="16"/>
      <c r="B6" s="22" t="s">
        <v>16</v>
      </c>
      <c r="C6" s="22" t="s">
        <v>17</v>
      </c>
      <c r="D6" s="22" t="s">
        <v>18</v>
      </c>
      <c r="E6" s="22" t="s">
        <v>19</v>
      </c>
      <c r="F6" s="23" t="s">
        <v>9</v>
      </c>
      <c r="G6" s="23" t="s">
        <v>0</v>
      </c>
      <c r="H6" s="23" t="s">
        <v>1</v>
      </c>
      <c r="I6" s="23" t="s">
        <v>2</v>
      </c>
      <c r="J6" s="23" t="s">
        <v>3</v>
      </c>
      <c r="K6" s="23" t="s">
        <v>4</v>
      </c>
      <c r="L6" s="22" t="s">
        <v>18</v>
      </c>
    </row>
    <row r="7" spans="1:12" ht="25.5" customHeight="1">
      <c r="A7" s="24" t="s">
        <v>24</v>
      </c>
      <c r="B7" s="6">
        <v>32807</v>
      </c>
      <c r="C7" s="6">
        <v>9445</v>
      </c>
      <c r="D7" s="3">
        <f aca="true" t="shared" si="0" ref="D7:D12">C7/B7*100</f>
        <v>28.789587588014754</v>
      </c>
      <c r="E7" s="6">
        <v>1721</v>
      </c>
      <c r="F7" s="6">
        <v>572</v>
      </c>
      <c r="G7" s="6">
        <v>501</v>
      </c>
      <c r="H7" s="6">
        <v>172</v>
      </c>
      <c r="I7" s="6">
        <v>133</v>
      </c>
      <c r="J7" s="6">
        <v>150</v>
      </c>
      <c r="K7" s="6">
        <v>193</v>
      </c>
      <c r="L7" s="7">
        <f aca="true" t="shared" si="1" ref="L7:L12">E7/C7*100</f>
        <v>18.2212811011117</v>
      </c>
    </row>
    <row r="8" spans="1:12" ht="25.5" customHeight="1">
      <c r="A8" s="24" t="s">
        <v>25</v>
      </c>
      <c r="B8" s="2">
        <v>32342</v>
      </c>
      <c r="C8" s="2">
        <v>9493</v>
      </c>
      <c r="D8" s="3">
        <f t="shared" si="0"/>
        <v>29.351926287799145</v>
      </c>
      <c r="E8" s="2">
        <v>1797</v>
      </c>
      <c r="F8" s="2">
        <v>563</v>
      </c>
      <c r="G8" s="2">
        <v>518</v>
      </c>
      <c r="H8" s="2">
        <v>204</v>
      </c>
      <c r="I8" s="2">
        <v>138</v>
      </c>
      <c r="J8" s="2">
        <v>143</v>
      </c>
      <c r="K8" s="2">
        <v>231</v>
      </c>
      <c r="L8" s="3">
        <f t="shared" si="1"/>
        <v>18.929737701464237</v>
      </c>
    </row>
    <row r="9" spans="1:12" ht="25.5" customHeight="1">
      <c r="A9" s="24" t="s">
        <v>26</v>
      </c>
      <c r="B9" s="2">
        <v>31753</v>
      </c>
      <c r="C9" s="2">
        <v>9603</v>
      </c>
      <c r="D9" s="3">
        <f t="shared" si="0"/>
        <v>30.24281170283123</v>
      </c>
      <c r="E9" s="2">
        <v>1878</v>
      </c>
      <c r="F9" s="2">
        <v>651</v>
      </c>
      <c r="G9" s="2">
        <v>315</v>
      </c>
      <c r="H9" s="2">
        <v>263</v>
      </c>
      <c r="I9" s="2">
        <v>218</v>
      </c>
      <c r="J9" s="2">
        <v>188</v>
      </c>
      <c r="K9" s="2">
        <v>243</v>
      </c>
      <c r="L9" s="3">
        <f t="shared" si="1"/>
        <v>19.556388628553577</v>
      </c>
    </row>
    <row r="10" spans="1:12" ht="25.5" customHeight="1">
      <c r="A10" s="25" t="s">
        <v>27</v>
      </c>
      <c r="B10" s="8">
        <v>31402</v>
      </c>
      <c r="C10" s="8">
        <v>9569</v>
      </c>
      <c r="D10" s="9">
        <f t="shared" si="0"/>
        <v>30.472581364244316</v>
      </c>
      <c r="E10" s="8">
        <v>1869</v>
      </c>
      <c r="F10" s="8">
        <v>631</v>
      </c>
      <c r="G10" s="8">
        <v>316</v>
      </c>
      <c r="H10" s="8">
        <v>260</v>
      </c>
      <c r="I10" s="8">
        <v>227</v>
      </c>
      <c r="J10" s="8">
        <v>198</v>
      </c>
      <c r="K10" s="8">
        <v>237</v>
      </c>
      <c r="L10" s="9">
        <f t="shared" si="1"/>
        <v>19.531821506949523</v>
      </c>
    </row>
    <row r="11" spans="1:12" ht="25.5" customHeight="1">
      <c r="A11" s="24" t="s">
        <v>29</v>
      </c>
      <c r="B11" s="2">
        <v>30914</v>
      </c>
      <c r="C11" s="2">
        <v>9576</v>
      </c>
      <c r="D11" s="3">
        <f t="shared" si="0"/>
        <v>30.976256712169242</v>
      </c>
      <c r="E11" s="2">
        <v>1940</v>
      </c>
      <c r="F11" s="2">
        <v>667</v>
      </c>
      <c r="G11" s="2">
        <v>315</v>
      </c>
      <c r="H11" s="2">
        <v>269</v>
      </c>
      <c r="I11" s="2">
        <v>243</v>
      </c>
      <c r="J11" s="2">
        <v>225</v>
      </c>
      <c r="K11" s="2">
        <v>221</v>
      </c>
      <c r="L11" s="3">
        <f t="shared" si="1"/>
        <v>20.258980785296572</v>
      </c>
    </row>
    <row r="12" spans="1:12" ht="25.5" customHeight="1">
      <c r="A12" s="24" t="s">
        <v>28</v>
      </c>
      <c r="B12" s="2">
        <v>30526</v>
      </c>
      <c r="C12" s="2">
        <v>9516</v>
      </c>
      <c r="D12" s="3">
        <f t="shared" si="0"/>
        <v>31.173425931992398</v>
      </c>
      <c r="E12" s="2">
        <v>1969</v>
      </c>
      <c r="F12" s="2">
        <v>661</v>
      </c>
      <c r="G12" s="2">
        <v>348</v>
      </c>
      <c r="H12" s="2">
        <v>280</v>
      </c>
      <c r="I12" s="2">
        <v>245</v>
      </c>
      <c r="J12" s="2">
        <v>251</v>
      </c>
      <c r="K12" s="2">
        <v>184</v>
      </c>
      <c r="L12" s="3">
        <f t="shared" si="1"/>
        <v>20.691467002942414</v>
      </c>
    </row>
    <row r="13" spans="1:12" ht="25.5" customHeight="1">
      <c r="A13" s="24" t="s">
        <v>30</v>
      </c>
      <c r="B13" s="11">
        <v>29924</v>
      </c>
      <c r="C13" s="11">
        <v>9332</v>
      </c>
      <c r="D13" s="12">
        <f aca="true" t="shared" si="2" ref="D13:D18">C13/B13*100</f>
        <v>31.185670364924473</v>
      </c>
      <c r="E13" s="11">
        <v>2028</v>
      </c>
      <c r="F13" s="11">
        <v>690</v>
      </c>
      <c r="G13" s="11">
        <v>370</v>
      </c>
      <c r="H13" s="11">
        <v>280</v>
      </c>
      <c r="I13" s="11">
        <v>223</v>
      </c>
      <c r="J13" s="11">
        <v>260</v>
      </c>
      <c r="K13" s="11">
        <v>205</v>
      </c>
      <c r="L13" s="12">
        <f aca="true" t="shared" si="3" ref="L13:L18">E13/C13*100</f>
        <v>21.731675953707672</v>
      </c>
    </row>
    <row r="14" spans="1:12" ht="25.5" customHeight="1">
      <c r="A14" s="24" t="s">
        <v>31</v>
      </c>
      <c r="B14" s="11">
        <v>29460</v>
      </c>
      <c r="C14" s="11">
        <v>9384</v>
      </c>
      <c r="D14" s="12">
        <f t="shared" si="2"/>
        <v>31.853360488798373</v>
      </c>
      <c r="E14" s="11">
        <v>2156</v>
      </c>
      <c r="F14" s="11">
        <v>692</v>
      </c>
      <c r="G14" s="11">
        <v>439</v>
      </c>
      <c r="H14" s="11">
        <v>311</v>
      </c>
      <c r="I14" s="11">
        <v>253</v>
      </c>
      <c r="J14" s="11">
        <v>283</v>
      </c>
      <c r="K14" s="11">
        <v>178</v>
      </c>
      <c r="L14" s="12">
        <f t="shared" si="3"/>
        <v>22.975277067348678</v>
      </c>
    </row>
    <row r="15" spans="1:12" ht="25.5" customHeight="1">
      <c r="A15" s="24" t="s">
        <v>32</v>
      </c>
      <c r="B15" s="11">
        <v>29062</v>
      </c>
      <c r="C15" s="11">
        <v>9538</v>
      </c>
      <c r="D15" s="12">
        <f t="shared" si="2"/>
        <v>32.819489367559015</v>
      </c>
      <c r="E15" s="11">
        <v>2189</v>
      </c>
      <c r="F15" s="11">
        <v>724</v>
      </c>
      <c r="G15" s="11">
        <v>401</v>
      </c>
      <c r="H15" s="11">
        <v>312</v>
      </c>
      <c r="I15" s="11">
        <v>293</v>
      </c>
      <c r="J15" s="11">
        <v>283</v>
      </c>
      <c r="K15" s="11">
        <v>176</v>
      </c>
      <c r="L15" s="12">
        <f t="shared" si="3"/>
        <v>22.950304046970015</v>
      </c>
    </row>
    <row r="16" spans="1:12" ht="25.5" customHeight="1">
      <c r="A16" s="24" t="s">
        <v>33</v>
      </c>
      <c r="B16" s="11">
        <v>28186</v>
      </c>
      <c r="C16" s="11">
        <v>9671</v>
      </c>
      <c r="D16" s="12">
        <f t="shared" si="2"/>
        <v>34.31136024976939</v>
      </c>
      <c r="E16" s="11">
        <v>2300</v>
      </c>
      <c r="F16" s="11">
        <v>746</v>
      </c>
      <c r="G16" s="11">
        <v>439</v>
      </c>
      <c r="H16" s="11">
        <v>343</v>
      </c>
      <c r="I16" s="11">
        <v>287</v>
      </c>
      <c r="J16" s="11">
        <v>311</v>
      </c>
      <c r="K16" s="11">
        <v>174</v>
      </c>
      <c r="L16" s="12">
        <f t="shared" si="3"/>
        <v>23.782442353427776</v>
      </c>
    </row>
    <row r="17" spans="1:12" ht="25.5" customHeight="1">
      <c r="A17" s="24" t="s">
        <v>34</v>
      </c>
      <c r="B17" s="13">
        <v>27686</v>
      </c>
      <c r="C17" s="13">
        <v>9726</v>
      </c>
      <c r="D17" s="12">
        <f t="shared" si="2"/>
        <v>35.12966842447447</v>
      </c>
      <c r="E17" s="13">
        <v>2299</v>
      </c>
      <c r="F17" s="13">
        <v>770</v>
      </c>
      <c r="G17" s="13">
        <v>443</v>
      </c>
      <c r="H17" s="13">
        <v>335</v>
      </c>
      <c r="I17" s="13">
        <v>289</v>
      </c>
      <c r="J17" s="13">
        <v>288</v>
      </c>
      <c r="K17" s="13">
        <v>174</v>
      </c>
      <c r="L17" s="12">
        <f t="shared" si="3"/>
        <v>23.637672218794982</v>
      </c>
    </row>
    <row r="18" spans="1:12" ht="25.5" customHeight="1">
      <c r="A18" s="24" t="s">
        <v>35</v>
      </c>
      <c r="B18" s="13">
        <v>27266</v>
      </c>
      <c r="C18" s="13">
        <v>9734</v>
      </c>
      <c r="D18" s="12">
        <f t="shared" si="2"/>
        <v>35.700139367710705</v>
      </c>
      <c r="E18" s="11">
        <v>2185</v>
      </c>
      <c r="F18" s="11">
        <v>640</v>
      </c>
      <c r="G18" s="11">
        <v>453</v>
      </c>
      <c r="H18" s="11">
        <v>350</v>
      </c>
      <c r="I18" s="11">
        <v>317</v>
      </c>
      <c r="J18" s="11">
        <v>268</v>
      </c>
      <c r="K18" s="11">
        <v>157</v>
      </c>
      <c r="L18" s="12">
        <f t="shared" si="3"/>
        <v>22.447092664885968</v>
      </c>
    </row>
    <row r="19" spans="1:12" ht="25.5" customHeight="1">
      <c r="A19" s="24" t="s">
        <v>36</v>
      </c>
      <c r="B19" s="11">
        <v>26857</v>
      </c>
      <c r="C19" s="11">
        <v>9737</v>
      </c>
      <c r="D19" s="12">
        <f>C19/B19*100</f>
        <v>36.254980079681275</v>
      </c>
      <c r="E19" s="11">
        <v>2175</v>
      </c>
      <c r="F19" s="11">
        <v>636</v>
      </c>
      <c r="G19" s="11">
        <v>445</v>
      </c>
      <c r="H19" s="11">
        <v>338</v>
      </c>
      <c r="I19" s="11">
        <v>341</v>
      </c>
      <c r="J19" s="11">
        <v>266</v>
      </c>
      <c r="K19" s="11">
        <v>149</v>
      </c>
      <c r="L19" s="12">
        <f>E19/C19*100</f>
        <v>22.337475608503645</v>
      </c>
    </row>
    <row r="20" spans="1:12" ht="25.5" customHeight="1">
      <c r="A20" s="24" t="s">
        <v>38</v>
      </c>
      <c r="B20" s="11">
        <v>26536</v>
      </c>
      <c r="C20" s="11">
        <v>9752</v>
      </c>
      <c r="D20" s="12">
        <f>C20/B20*100</f>
        <v>36.75007536930961</v>
      </c>
      <c r="E20" s="11">
        <v>2263</v>
      </c>
      <c r="F20" s="11">
        <v>608</v>
      </c>
      <c r="G20" s="11">
        <v>474</v>
      </c>
      <c r="H20" s="11">
        <v>384</v>
      </c>
      <c r="I20" s="11">
        <v>356</v>
      </c>
      <c r="J20" s="11">
        <v>267</v>
      </c>
      <c r="K20" s="11">
        <v>174</v>
      </c>
      <c r="L20" s="12">
        <f>E20/C20*100</f>
        <v>23.20549630844955</v>
      </c>
    </row>
    <row r="21" spans="1:12" ht="25.5" customHeight="1">
      <c r="A21" s="24" t="s">
        <v>39</v>
      </c>
      <c r="B21" s="11">
        <v>26070</v>
      </c>
      <c r="C21" s="11">
        <v>9755</v>
      </c>
      <c r="D21" s="12">
        <f>C21/B21*100</f>
        <v>37.41848868431147</v>
      </c>
      <c r="E21" s="11">
        <v>2225</v>
      </c>
      <c r="F21" s="11">
        <v>612</v>
      </c>
      <c r="G21" s="11">
        <v>460</v>
      </c>
      <c r="H21" s="11">
        <v>375</v>
      </c>
      <c r="I21" s="11">
        <v>337</v>
      </c>
      <c r="J21" s="11">
        <v>278</v>
      </c>
      <c r="K21" s="11">
        <v>163</v>
      </c>
      <c r="L21" s="12">
        <f>E21/C21*100</f>
        <v>22.80881599179908</v>
      </c>
    </row>
    <row r="22" spans="1:12" ht="25.5" customHeight="1">
      <c r="A22" s="24" t="s">
        <v>40</v>
      </c>
      <c r="B22" s="11">
        <v>25626</v>
      </c>
      <c r="C22" s="11">
        <v>9773</v>
      </c>
      <c r="D22" s="12">
        <f>C22/B22*100</f>
        <v>38.13704831030984</v>
      </c>
      <c r="E22" s="11">
        <v>2215</v>
      </c>
      <c r="F22" s="11">
        <v>624</v>
      </c>
      <c r="G22" s="11">
        <v>453</v>
      </c>
      <c r="H22" s="11">
        <v>369</v>
      </c>
      <c r="I22" s="11">
        <v>357</v>
      </c>
      <c r="J22" s="11">
        <v>264</v>
      </c>
      <c r="K22" s="11">
        <v>148</v>
      </c>
      <c r="L22" s="12">
        <f>E22/C22*100</f>
        <v>22.66448378184795</v>
      </c>
    </row>
    <row r="23" spans="10:12" ht="13.5">
      <c r="J23" s="14"/>
      <c r="L23" s="15" t="s">
        <v>37</v>
      </c>
    </row>
  </sheetData>
  <sheetProtection/>
  <mergeCells count="3">
    <mergeCell ref="A4:A6"/>
    <mergeCell ref="F4:K4"/>
    <mergeCell ref="B4:B5"/>
  </mergeCells>
  <printOptions/>
  <pageMargins left="0.787" right="0.19" top="0.984" bottom="0.984" header="0.512" footer="0.512"/>
  <pageSetup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2021-11-18T00:26:12Z</cp:lastPrinted>
  <dcterms:created xsi:type="dcterms:W3CDTF">2004-06-21T08:45:27Z</dcterms:created>
  <dcterms:modified xsi:type="dcterms:W3CDTF">2022-01-21T07:59:41Z</dcterms:modified>
  <cp:category/>
  <cp:version/>
  <cp:contentType/>
  <cp:contentStatus/>
</cp:coreProperties>
</file>