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15" windowHeight="10095" activeTab="1"/>
  </bookViews>
  <sheets>
    <sheet name="観光客数・消費額（年別） 【Ｈ２４～】" sheetId="1" r:id="rId1"/>
    <sheet name="観光客数・消費額（年別）【Ｓ６１～Ｈ２４】" sheetId="2" r:id="rId2"/>
  </sheets>
  <definedNames>
    <definedName name="_xlnm.Print_Area" localSheetId="0">'観光客数・消費額（年別） 【Ｈ２４～】'!$A$1:$J$70</definedName>
    <definedName name="_xlnm.Print_Area" localSheetId="1">'観光客数・消費額（年別）【Ｓ６１～Ｈ２４】'!$A$1:$J$91</definedName>
  </definedNames>
  <calcPr fullCalcOnLoad="1"/>
</workbook>
</file>

<file path=xl/sharedStrings.xml><?xml version="1.0" encoding="utf-8"?>
<sst xmlns="http://schemas.openxmlformats.org/spreadsheetml/2006/main" count="61" uniqueCount="49">
  <si>
    <t>年</t>
  </si>
  <si>
    <t>資料：観光統計</t>
  </si>
  <si>
    <t>観光客実数</t>
  </si>
  <si>
    <t>観光消費額</t>
  </si>
  <si>
    <t>単位：人、％、千円</t>
  </si>
  <si>
    <t>観光客数
（延数）</t>
  </si>
  <si>
    <t>２．観光客数・消費額（年別）</t>
  </si>
  <si>
    <t>昭和５９</t>
  </si>
  <si>
    <t>昭和６０</t>
  </si>
  <si>
    <t>昭和６１</t>
  </si>
  <si>
    <t>昭和６２</t>
  </si>
  <si>
    <t>昭和６３</t>
  </si>
  <si>
    <t>平成　元</t>
  </si>
  <si>
    <t>平成　２</t>
  </si>
  <si>
    <t>平成　３</t>
  </si>
  <si>
    <t>平成　４</t>
  </si>
  <si>
    <t>平成　５</t>
  </si>
  <si>
    <t>平成　６</t>
  </si>
  <si>
    <t>平成　７</t>
  </si>
  <si>
    <t>平成　８</t>
  </si>
  <si>
    <t>平成　９</t>
  </si>
  <si>
    <t>対前年
増減率</t>
  </si>
  <si>
    <t>（７）観光</t>
  </si>
  <si>
    <t>平成１０</t>
  </si>
  <si>
    <t>平成１１</t>
  </si>
  <si>
    <t>平成１２</t>
  </si>
  <si>
    <t>平成１３</t>
  </si>
  <si>
    <t>平成１４</t>
  </si>
  <si>
    <t>平成１５</t>
  </si>
  <si>
    <t>平成１６</t>
  </si>
  <si>
    <t>平成１７</t>
  </si>
  <si>
    <t>平成１８</t>
  </si>
  <si>
    <t>平成１９</t>
  </si>
  <si>
    <t>平成２０</t>
  </si>
  <si>
    <t>平成２１</t>
  </si>
  <si>
    <t>平成２２</t>
  </si>
  <si>
    <t>平成２３</t>
  </si>
  <si>
    <t>平成２４</t>
  </si>
  <si>
    <t>平成２４年</t>
  </si>
  <si>
    <t>平成２５年</t>
  </si>
  <si>
    <t>平成２６年</t>
  </si>
  <si>
    <t>平成２７年</t>
  </si>
  <si>
    <t>平成２８年</t>
  </si>
  <si>
    <t>平成２９年</t>
  </si>
  <si>
    <t>※観光消費額は再算定されるため修正される場合があります。</t>
  </si>
  <si>
    <t>平成３０年</t>
  </si>
  <si>
    <t>令和元年</t>
  </si>
  <si>
    <t>資料：観光課</t>
  </si>
  <si>
    <t>令和２年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</si>
</sst>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.0;&quot;△ &quot;0.0"/>
    <numFmt numFmtId="180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color indexed="9"/>
      <name val="ＭＳ Ｐゴシック"/>
      <family val="3"/>
    </font>
    <font>
      <b/>
      <sz val="18"/>
      <name val="ＭＳ Ｐゴシック"/>
      <family val="3"/>
    </font>
    <font>
      <sz val="9.5"/>
      <color indexed="8"/>
      <name val="ＭＳ Ｐゴシック"/>
      <family val="3"/>
    </font>
    <font>
      <sz val="8"/>
      <color indexed="8"/>
      <name val="ＭＳ Ｐゴシック"/>
      <family val="3"/>
    </font>
    <font>
      <sz val="10.1"/>
      <color indexed="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.75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9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1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80" fontId="4" fillId="0" borderId="0" xfId="0" applyNumberFormat="1" applyFont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179" fontId="0" fillId="0" borderId="11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179" fontId="0" fillId="0" borderId="12" xfId="0" applyNumberFormat="1" applyBorder="1" applyAlignment="1">
      <alignment horizontal="right" vertical="center"/>
    </xf>
    <xf numFmtId="179" fontId="0" fillId="0" borderId="13" xfId="0" applyNumberFormat="1" applyBorder="1" applyAlignment="1">
      <alignment horizontal="right" vertical="center"/>
    </xf>
    <xf numFmtId="179" fontId="0" fillId="0" borderId="10" xfId="0" applyNumberForma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33" borderId="10" xfId="0" applyNumberFormat="1" applyFont="1" applyFill="1" applyBorder="1" applyAlignment="1">
      <alignment horizontal="right" vertical="center"/>
    </xf>
    <xf numFmtId="0" fontId="0" fillId="0" borderId="0" xfId="0" applyAlignment="1">
      <alignment vertical="top"/>
    </xf>
    <xf numFmtId="179" fontId="0" fillId="0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c:rich>
      </c:tx>
      <c:layout>
        <c:manualLayout>
          <c:xMode val="factor"/>
          <c:yMode val="factor"/>
          <c:x val="-0.391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03375"/>
          <c:w val="0.943"/>
          <c:h val="0.895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'観光客数・消費額（年別） 【Ｈ２４～】'!$B$4</c:f>
              <c:strCache>
                <c:ptCount val="1"/>
                <c:pt idx="0">
                  <c:v>観光客数
（延数）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'観光客数・消費額（年別） 【Ｈ２４～】'!$A$5:$A$13</c:f>
              <c:strCache/>
            </c:strRef>
          </c:cat>
          <c:val>
            <c:numRef>
              <c:f>'観光客数・消費額（年別） 【Ｈ２４～】'!$B$5:$B$13</c:f>
              <c:numCache/>
            </c:numRef>
          </c:val>
        </c:ser>
        <c:overlap val="100"/>
        <c:gapWidth val="70"/>
        <c:axId val="48091109"/>
        <c:axId val="16616258"/>
      </c:barChart>
      <c:lineChart>
        <c:grouping val="standard"/>
        <c:varyColors val="0"/>
        <c:ser>
          <c:idx val="4"/>
          <c:order val="1"/>
          <c:tx>
            <c:strRef>
              <c:f>'観光客数・消費額（年別） 【Ｈ２４～】'!$C$4</c:f>
              <c:strCache>
                <c:ptCount val="1"/>
                <c:pt idx="0">
                  <c:v>対前年
増減率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'観光客数・消費額（年別） 【Ｈ２４～】'!$A$5:$A$13</c:f>
              <c:strCache/>
            </c:strRef>
          </c:cat>
          <c:val>
            <c:numRef>
              <c:f>'観光客数・消費額（年別） 【Ｈ２４～】'!$C$5:$C$13</c:f>
              <c:numCache/>
            </c:numRef>
          </c:val>
          <c:smooth val="0"/>
        </c:ser>
        <c:axId val="9534107"/>
        <c:axId val="26381632"/>
      </c:lineChart>
      <c:catAx>
        <c:axId val="48091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225"/>
              <c:y val="0.13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16258"/>
        <c:crosses val="autoZero"/>
        <c:auto val="1"/>
        <c:lblOffset val="100"/>
        <c:tickLblSkip val="1"/>
        <c:noMultiLvlLbl val="0"/>
      </c:catAx>
      <c:valAx>
        <c:axId val="1661625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観光客数（延数）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91109"/>
        <c:crossesAt val="1"/>
        <c:crossBetween val="between"/>
        <c:dispUnits/>
      </c:valAx>
      <c:catAx>
        <c:axId val="9534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31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26381632"/>
        <c:crosses val="autoZero"/>
        <c:auto val="1"/>
        <c:lblOffset val="100"/>
        <c:tickLblSkip val="1"/>
        <c:noMultiLvlLbl val="0"/>
      </c:catAx>
      <c:valAx>
        <c:axId val="26381632"/>
        <c:scaling>
          <c:orientation val="minMax"/>
          <c:max val="50"/>
          <c:min val="-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対前年増減率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3410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4"/>
          <c:y val="0.062"/>
          <c:w val="0.207"/>
          <c:h val="0.223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c:rich>
      </c:tx>
      <c:layout>
        <c:manualLayout>
          <c:xMode val="factor"/>
          <c:yMode val="factor"/>
          <c:x val="-0.386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0375"/>
          <c:w val="0.941"/>
          <c:h val="0.95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'観光客数・消費額（年別） 【Ｈ２４～】'!$D$4</c:f>
              <c:strCache>
                <c:ptCount val="1"/>
                <c:pt idx="0">
                  <c:v>観光客実数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'観光客数・消費額（年別） 【Ｈ２４～】'!$A$5:$A$13</c:f>
              <c:strCache/>
            </c:strRef>
          </c:cat>
          <c:val>
            <c:numRef>
              <c:f>'観光客数・消費額（年別） 【Ｈ２４～】'!$D$5:$D$13</c:f>
              <c:numCache/>
            </c:numRef>
          </c:val>
        </c:ser>
        <c:overlap val="100"/>
        <c:gapWidth val="70"/>
        <c:axId val="46322753"/>
        <c:axId val="4149102"/>
      </c:barChart>
      <c:lineChart>
        <c:grouping val="standard"/>
        <c:varyColors val="0"/>
        <c:ser>
          <c:idx val="4"/>
          <c:order val="1"/>
          <c:tx>
            <c:v>対前年増減率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'観光客数・消費額（年別） 【Ｈ２４～】'!$E$5:$E$13</c:f>
              <c:numCache/>
            </c:numRef>
          </c:val>
          <c:smooth val="0"/>
        </c:ser>
        <c:axId val="52491863"/>
        <c:axId val="13323596"/>
      </c:lineChart>
      <c:catAx>
        <c:axId val="46322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1375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9102"/>
        <c:crosses val="autoZero"/>
        <c:auto val="1"/>
        <c:lblOffset val="100"/>
        <c:tickLblSkip val="1"/>
        <c:noMultiLvlLbl val="0"/>
      </c:catAx>
      <c:valAx>
        <c:axId val="414910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観光客実数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22753"/>
        <c:crossesAt val="1"/>
        <c:crossBetween val="between"/>
        <c:dispUnits/>
      </c:valAx>
      <c:catAx>
        <c:axId val="52491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302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13323596"/>
        <c:crosses val="autoZero"/>
        <c:auto val="1"/>
        <c:lblOffset val="100"/>
        <c:tickLblSkip val="1"/>
        <c:noMultiLvlLbl val="0"/>
      </c:catAx>
      <c:valAx>
        <c:axId val="13323596"/>
        <c:scaling>
          <c:orientation val="minMax"/>
          <c:max val="50"/>
          <c:min val="-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対前年増減率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49186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"/>
          <c:w val="0.17825"/>
          <c:h val="0.181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千円</a:t>
            </a:r>
          </a:p>
        </c:rich>
      </c:tx>
      <c:layout>
        <c:manualLayout>
          <c:xMode val="factor"/>
          <c:yMode val="factor"/>
          <c:x val="-0.36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035"/>
          <c:w val="0.93875"/>
          <c:h val="0.95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'観光客数・消費額（年別） 【Ｈ２４～】'!$F$4</c:f>
              <c:strCache>
                <c:ptCount val="1"/>
                <c:pt idx="0">
                  <c:v>観光消費額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'観光客数・消費額（年別） 【Ｈ２４～】'!$A$5:$A$13</c:f>
              <c:strCache/>
            </c:strRef>
          </c:cat>
          <c:val>
            <c:numRef>
              <c:f>'観光客数・消費額（年別） 【Ｈ２４～】'!$F$5:$F$13</c:f>
              <c:numCache/>
            </c:numRef>
          </c:val>
        </c:ser>
        <c:overlap val="100"/>
        <c:gapWidth val="70"/>
        <c:axId val="62690909"/>
        <c:axId val="2518618"/>
      </c:barChart>
      <c:lineChart>
        <c:grouping val="standard"/>
        <c:varyColors val="0"/>
        <c:ser>
          <c:idx val="4"/>
          <c:order val="1"/>
          <c:tx>
            <c:v>対前年増減率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'観光客数・消費額（年別） 【Ｈ２４～】'!$G$5:$G$13</c:f>
              <c:numCache/>
            </c:numRef>
          </c:val>
          <c:smooth val="0"/>
        </c:ser>
        <c:axId val="46228947"/>
        <c:axId val="67036696"/>
      </c:lineChart>
      <c:catAx>
        <c:axId val="62690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1475"/>
              <c:y val="0.1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8618"/>
        <c:crosses val="autoZero"/>
        <c:auto val="1"/>
        <c:lblOffset val="100"/>
        <c:tickLblSkip val="1"/>
        <c:noMultiLvlLbl val="0"/>
      </c:catAx>
      <c:valAx>
        <c:axId val="251861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観光消費額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690909"/>
        <c:crossesAt val="1"/>
        <c:crossBetween val="between"/>
        <c:dispUnits/>
      </c:valAx>
      <c:catAx>
        <c:axId val="46228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22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67036696"/>
        <c:crosses val="autoZero"/>
        <c:auto val="1"/>
        <c:lblOffset val="100"/>
        <c:tickLblSkip val="1"/>
        <c:noMultiLvlLbl val="0"/>
      </c:catAx>
      <c:valAx>
        <c:axId val="67036696"/>
        <c:scaling>
          <c:orientation val="minMax"/>
          <c:max val="50"/>
          <c:min val="-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対前年増減率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22894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575"/>
          <c:y val="0.07375"/>
          <c:w val="0.19425"/>
          <c:h val="0.164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c:rich>
      </c:tx>
      <c:layout>
        <c:manualLayout>
          <c:xMode val="factor"/>
          <c:yMode val="factor"/>
          <c:x val="-0.39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4175"/>
          <c:w val="0.9595"/>
          <c:h val="0.89825"/>
        </c:manualLayout>
      </c:layout>
      <c:barChart>
        <c:barDir val="col"/>
        <c:grouping val="stacked"/>
        <c:varyColors val="0"/>
        <c:ser>
          <c:idx val="1"/>
          <c:order val="0"/>
          <c:tx>
            <c:v>観光者数</c:v>
          </c:tx>
          <c:spPr>
            <a:solidFill>
              <a:srgbClr val="FFCC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'観光客数・消費額（年別）【Ｓ６１～Ｈ２４】'!$A$5:$A$32</c:f>
              <c:strCache/>
            </c:strRef>
          </c:cat>
          <c:val>
            <c:numRef>
              <c:f>'観光客数・消費額（年別）【Ｓ６１～Ｈ２４】'!$B$5:$B$32</c:f>
              <c:numCache/>
            </c:numRef>
          </c:val>
        </c:ser>
        <c:overlap val="100"/>
        <c:gapWidth val="70"/>
        <c:axId val="63861305"/>
        <c:axId val="55186438"/>
      </c:barChart>
      <c:lineChart>
        <c:grouping val="standard"/>
        <c:varyColors val="0"/>
        <c:ser>
          <c:idx val="4"/>
          <c:order val="1"/>
          <c:tx>
            <c:v>対前年増減率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'観光客数・消費額（年別）【Ｓ６１～Ｈ２４】'!$A$5:$A$32</c:f>
              <c:strCache/>
            </c:strRef>
          </c:cat>
          <c:val>
            <c:numRef>
              <c:f>'観光客数・消費額（年別）【Ｓ６１～Ｈ２４】'!$C$5:$C$32</c:f>
              <c:numCache/>
            </c:numRef>
          </c:val>
          <c:smooth val="0"/>
        </c:ser>
        <c:axId val="361743"/>
        <c:axId val="16278436"/>
      </c:lineChart>
      <c:catAx>
        <c:axId val="63861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222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86438"/>
        <c:crosses val="autoZero"/>
        <c:auto val="1"/>
        <c:lblOffset val="100"/>
        <c:tickLblSkip val="1"/>
        <c:noMultiLvlLbl val="0"/>
      </c:catAx>
      <c:valAx>
        <c:axId val="5518643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観光客数（延数）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61305"/>
        <c:crossesAt val="1"/>
        <c:crossBetween val="between"/>
        <c:dispUnits/>
      </c:valAx>
      <c:catAx>
        <c:axId val="361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29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6278436"/>
        <c:crosses val="autoZero"/>
        <c:auto val="1"/>
        <c:lblOffset val="100"/>
        <c:tickLblSkip val="1"/>
        <c:noMultiLvlLbl val="0"/>
      </c:catAx>
      <c:valAx>
        <c:axId val="16278436"/>
        <c:scaling>
          <c:orientation val="minMax"/>
          <c:max val="30"/>
          <c:min val="-3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対前年増減率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174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025"/>
          <c:y val="0"/>
          <c:w val="0.20175"/>
          <c:h val="0.170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c:rich>
      </c:tx>
      <c:layout>
        <c:manualLayout>
          <c:xMode val="factor"/>
          <c:yMode val="factor"/>
          <c:x val="-0.386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4625"/>
          <c:w val="0.95675"/>
          <c:h val="0.958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'観光客数・消費額（年別）【Ｓ６１～Ｈ２４】'!$D$4</c:f>
              <c:strCache>
                <c:ptCount val="1"/>
                <c:pt idx="0">
                  <c:v>観光客実数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'観光客数・消費額（年別）【Ｓ６１～Ｈ２４】'!$A$5:$A$33</c:f>
              <c:strCache/>
            </c:strRef>
          </c:cat>
          <c:val>
            <c:numRef>
              <c:f>'観光客数・消費額（年別）【Ｓ６１～Ｈ２４】'!$D$5:$D$33</c:f>
              <c:numCache/>
            </c:numRef>
          </c:val>
        </c:ser>
        <c:overlap val="100"/>
        <c:gapWidth val="70"/>
        <c:axId val="61440981"/>
        <c:axId val="13380722"/>
      </c:barChart>
      <c:lineChart>
        <c:grouping val="standard"/>
        <c:varyColors val="0"/>
        <c:ser>
          <c:idx val="4"/>
          <c:order val="1"/>
          <c:tx>
            <c:v>対前年増減率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'観光客数・消費額（年別）【Ｓ６１～Ｈ２４】'!$E$5:$E$33</c:f>
              <c:numCache/>
            </c:numRef>
          </c:val>
          <c:smooth val="0"/>
        </c:ser>
        <c:axId val="65261579"/>
        <c:axId val="51089904"/>
      </c:lineChart>
      <c:catAx>
        <c:axId val="61440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13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80722"/>
        <c:crosses val="autoZero"/>
        <c:auto val="1"/>
        <c:lblOffset val="100"/>
        <c:tickLblSkip val="1"/>
        <c:noMultiLvlLbl val="0"/>
      </c:catAx>
      <c:valAx>
        <c:axId val="1338072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観光客実数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40981"/>
        <c:crossesAt val="1"/>
        <c:crossBetween val="between"/>
        <c:dispUnits/>
      </c:valAx>
      <c:catAx>
        <c:axId val="65261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30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1089904"/>
        <c:crosses val="autoZero"/>
        <c:auto val="1"/>
        <c:lblOffset val="100"/>
        <c:tickLblSkip val="1"/>
        <c:noMultiLvlLbl val="0"/>
      </c:catAx>
      <c:valAx>
        <c:axId val="51089904"/>
        <c:scaling>
          <c:orientation val="minMax"/>
          <c:max val="30"/>
          <c:min val="-3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対前年増減率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6157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875"/>
          <c:y val="0"/>
          <c:w val="0.17825"/>
          <c:h val="0.181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千円</a:t>
            </a:r>
          </a:p>
        </c:rich>
      </c:tx>
      <c:layout>
        <c:manualLayout>
          <c:xMode val="factor"/>
          <c:yMode val="factor"/>
          <c:x val="-0.3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4375"/>
          <c:w val="0.96075"/>
          <c:h val="0.9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'観光客数・消費額（年別）【Ｓ６１～Ｈ２４】'!$F$4</c:f>
              <c:strCache>
                <c:ptCount val="1"/>
                <c:pt idx="0">
                  <c:v>観光消費額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'観光客数・消費額（年別）【Ｓ６１～Ｈ２４】'!$A$5:$A$33</c:f>
              <c:strCache/>
            </c:strRef>
          </c:cat>
          <c:val>
            <c:numRef>
              <c:f>'観光客数・消費額（年別）【Ｓ６１～Ｈ２４】'!$F$5:$F$33</c:f>
              <c:numCache/>
            </c:numRef>
          </c:val>
        </c:ser>
        <c:overlap val="100"/>
        <c:gapWidth val="70"/>
        <c:axId val="17344305"/>
        <c:axId val="42296222"/>
      </c:barChart>
      <c:lineChart>
        <c:grouping val="standard"/>
        <c:varyColors val="0"/>
        <c:ser>
          <c:idx val="4"/>
          <c:order val="1"/>
          <c:tx>
            <c:v>対前年増減率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'観光客数・消費額（年別）【Ｓ６１～Ｈ２４】'!$G$5:$G$33</c:f>
              <c:numCache/>
            </c:numRef>
          </c:val>
          <c:smooth val="0"/>
        </c:ser>
        <c:axId val="24281799"/>
        <c:axId val="18939132"/>
      </c:lineChart>
      <c:catAx>
        <c:axId val="17344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1475"/>
              <c:y val="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96222"/>
        <c:crosses val="autoZero"/>
        <c:auto val="1"/>
        <c:lblOffset val="100"/>
        <c:tickLblSkip val="1"/>
        <c:noMultiLvlLbl val="0"/>
      </c:catAx>
      <c:valAx>
        <c:axId val="4229622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観光消費額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44305"/>
        <c:crossesAt val="1"/>
        <c:crossBetween val="between"/>
        <c:dispUnits/>
      </c:valAx>
      <c:catAx>
        <c:axId val="24281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22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8939132"/>
        <c:crosses val="autoZero"/>
        <c:auto val="1"/>
        <c:lblOffset val="100"/>
        <c:tickLblSkip val="1"/>
        <c:noMultiLvlLbl val="0"/>
      </c:catAx>
      <c:valAx>
        <c:axId val="18939132"/>
        <c:scaling>
          <c:orientation val="minMax"/>
          <c:max val="30"/>
          <c:min val="-3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対前年増減率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8179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25"/>
          <c:y val="0"/>
          <c:w val="0.19425"/>
          <c:h val="0.164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47625</xdr:rowOff>
    </xdr:from>
    <xdr:to>
      <xdr:col>9</xdr:col>
      <xdr:colOff>609600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66675" y="4419600"/>
        <a:ext cx="70770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95250</xdr:rowOff>
    </xdr:from>
    <xdr:to>
      <xdr:col>9</xdr:col>
      <xdr:colOff>571500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7724775"/>
        <a:ext cx="708660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52</xdr:row>
      <xdr:rowOff>104775</xdr:rowOff>
    </xdr:from>
    <xdr:to>
      <xdr:col>9</xdr:col>
      <xdr:colOff>590550</xdr:colOff>
      <xdr:row>69</xdr:row>
      <xdr:rowOff>114300</xdr:rowOff>
    </xdr:to>
    <xdr:graphicFrame>
      <xdr:nvGraphicFramePr>
        <xdr:cNvPr id="3" name="Chart 3"/>
        <xdr:cNvGraphicFramePr/>
      </xdr:nvGraphicFramePr>
      <xdr:xfrm>
        <a:off x="28575" y="10820400"/>
        <a:ext cx="7096125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228600</xdr:rowOff>
    </xdr:from>
    <xdr:to>
      <xdr:col>9</xdr:col>
      <xdr:colOff>590550</xdr:colOff>
      <xdr:row>52</xdr:row>
      <xdr:rowOff>19050</xdr:rowOff>
    </xdr:to>
    <xdr:graphicFrame>
      <xdr:nvGraphicFramePr>
        <xdr:cNvPr id="1" name="Chart 1"/>
        <xdr:cNvGraphicFramePr/>
      </xdr:nvGraphicFramePr>
      <xdr:xfrm>
        <a:off x="47625" y="10715625"/>
        <a:ext cx="70770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53</xdr:row>
      <xdr:rowOff>114300</xdr:rowOff>
    </xdr:from>
    <xdr:to>
      <xdr:col>9</xdr:col>
      <xdr:colOff>600075</xdr:colOff>
      <xdr:row>71</xdr:row>
      <xdr:rowOff>0</xdr:rowOff>
    </xdr:to>
    <xdr:graphicFrame>
      <xdr:nvGraphicFramePr>
        <xdr:cNvPr id="2" name="Chart 2"/>
        <xdr:cNvGraphicFramePr/>
      </xdr:nvGraphicFramePr>
      <xdr:xfrm>
        <a:off x="47625" y="14144625"/>
        <a:ext cx="708660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72</xdr:row>
      <xdr:rowOff>142875</xdr:rowOff>
    </xdr:from>
    <xdr:to>
      <xdr:col>9</xdr:col>
      <xdr:colOff>590550</xdr:colOff>
      <xdr:row>89</xdr:row>
      <xdr:rowOff>152400</xdr:rowOff>
    </xdr:to>
    <xdr:graphicFrame>
      <xdr:nvGraphicFramePr>
        <xdr:cNvPr id="3" name="Chart 3"/>
        <xdr:cNvGraphicFramePr/>
      </xdr:nvGraphicFramePr>
      <xdr:xfrm>
        <a:off x="28575" y="17430750"/>
        <a:ext cx="7096125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showGridLines="0" view="pageBreakPreview" zoomScaleSheetLayoutView="100" zoomScalePageLayoutView="0" workbookViewId="0" topLeftCell="A10">
      <selection activeCell="O7" sqref="O7"/>
    </sheetView>
  </sheetViews>
  <sheetFormatPr defaultColWidth="9.00390625" defaultRowHeight="13.5"/>
  <cols>
    <col min="1" max="1" width="10.375" style="2" customWidth="1"/>
    <col min="2" max="2" width="9.25390625" style="2" bestFit="1" customWidth="1"/>
    <col min="3" max="3" width="8.375" style="2" bestFit="1" customWidth="1"/>
    <col min="4" max="4" width="9.75390625" style="2" bestFit="1" customWidth="1"/>
    <col min="5" max="5" width="9.25390625" style="2" customWidth="1"/>
    <col min="6" max="6" width="11.625" style="2" bestFit="1" customWidth="1"/>
    <col min="7" max="7" width="9.125" style="2" bestFit="1" customWidth="1"/>
    <col min="8" max="16384" width="9.00390625" style="2" customWidth="1"/>
  </cols>
  <sheetData>
    <row r="1" ht="21">
      <c r="A1" s="8" t="s">
        <v>22</v>
      </c>
    </row>
    <row r="2" ht="24">
      <c r="A2" s="15" t="s">
        <v>6</v>
      </c>
    </row>
    <row r="3" spans="1:7" ht="13.5">
      <c r="A3" s="1"/>
      <c r="G3" s="6" t="s">
        <v>4</v>
      </c>
    </row>
    <row r="4" spans="1:7" ht="24.75" customHeight="1">
      <c r="A4" s="20" t="s">
        <v>0</v>
      </c>
      <c r="B4" s="21" t="s">
        <v>5</v>
      </c>
      <c r="C4" s="21" t="s">
        <v>21</v>
      </c>
      <c r="D4" s="20" t="s">
        <v>2</v>
      </c>
      <c r="E4" s="21" t="s">
        <v>21</v>
      </c>
      <c r="F4" s="20" t="s">
        <v>3</v>
      </c>
      <c r="G4" s="21" t="s">
        <v>21</v>
      </c>
    </row>
    <row r="5" spans="1:7" ht="24.75" customHeight="1">
      <c r="A5" s="22" t="s">
        <v>38</v>
      </c>
      <c r="B5" s="3">
        <v>552395</v>
      </c>
      <c r="C5" s="7">
        <v>0.8999612762755183</v>
      </c>
      <c r="D5" s="3">
        <v>233988</v>
      </c>
      <c r="E5" s="7">
        <v>3.3529596240232884</v>
      </c>
      <c r="F5" s="3">
        <v>7392837</v>
      </c>
      <c r="G5" s="7">
        <v>-0.7636121821425923</v>
      </c>
    </row>
    <row r="6" spans="1:7" ht="24.75" customHeight="1">
      <c r="A6" s="22" t="s">
        <v>39</v>
      </c>
      <c r="B6" s="5">
        <v>557919</v>
      </c>
      <c r="C6" s="7">
        <f aca="true" t="shared" si="0" ref="C6:C12">(B6/B5-1)*100</f>
        <v>1.0000090514939552</v>
      </c>
      <c r="D6" s="5">
        <v>238318</v>
      </c>
      <c r="E6" s="7">
        <f aca="true" t="shared" si="1" ref="E6:E12">(D6/D5-1)*100</f>
        <v>1.8505222490042161</v>
      </c>
      <c r="F6" s="5">
        <v>7787285</v>
      </c>
      <c r="G6" s="7">
        <f aca="true" t="shared" si="2" ref="G6:G12">(F6/F5-1)*100</f>
        <v>5.335543039837076</v>
      </c>
    </row>
    <row r="7" spans="1:7" ht="24.75" customHeight="1">
      <c r="A7" s="22" t="s">
        <v>40</v>
      </c>
      <c r="B7" s="5">
        <v>535602</v>
      </c>
      <c r="C7" s="7">
        <f t="shared" si="0"/>
        <v>-4.00004301699709</v>
      </c>
      <c r="D7" s="5">
        <v>237273</v>
      </c>
      <c r="E7" s="7">
        <f t="shared" si="1"/>
        <v>-0.4384897489908446</v>
      </c>
      <c r="F7" s="5">
        <v>7413310</v>
      </c>
      <c r="G7" s="7">
        <f t="shared" si="2"/>
        <v>-4.802379776777144</v>
      </c>
    </row>
    <row r="8" spans="1:7" ht="24.75" customHeight="1">
      <c r="A8" s="22" t="s">
        <v>41</v>
      </c>
      <c r="B8" s="5">
        <v>561311</v>
      </c>
      <c r="C8" s="7">
        <f t="shared" si="0"/>
        <v>4.800019417403223</v>
      </c>
      <c r="D8" s="16">
        <v>248359</v>
      </c>
      <c r="E8" s="7">
        <f t="shared" si="1"/>
        <v>4.672255165990236</v>
      </c>
      <c r="F8" s="16">
        <v>8206787</v>
      </c>
      <c r="G8" s="7">
        <f t="shared" si="2"/>
        <v>10.70341048735315</v>
      </c>
    </row>
    <row r="9" spans="1:7" ht="24.75" customHeight="1">
      <c r="A9" s="22" t="s">
        <v>42</v>
      </c>
      <c r="B9" s="16">
        <v>543910</v>
      </c>
      <c r="C9" s="7">
        <f t="shared" si="0"/>
        <v>-3.1000639574139788</v>
      </c>
      <c r="D9" s="16">
        <v>232651</v>
      </c>
      <c r="E9" s="7">
        <f t="shared" si="1"/>
        <v>-6.3247154320962835</v>
      </c>
      <c r="F9" s="16">
        <v>7924771</v>
      </c>
      <c r="G9" s="7">
        <f t="shared" si="2"/>
        <v>-3.4363752830431693</v>
      </c>
    </row>
    <row r="10" spans="1:7" ht="24.75" customHeight="1">
      <c r="A10" s="22" t="s">
        <v>43</v>
      </c>
      <c r="B10" s="17">
        <v>396855</v>
      </c>
      <c r="C10" s="7">
        <f t="shared" si="0"/>
        <v>-27.036642091522488</v>
      </c>
      <c r="D10" s="17">
        <v>235896</v>
      </c>
      <c r="E10" s="7">
        <f t="shared" si="1"/>
        <v>1.3947930591314828</v>
      </c>
      <c r="F10" s="17">
        <v>5675500</v>
      </c>
      <c r="G10" s="7">
        <f t="shared" si="2"/>
        <v>-28.382788600452933</v>
      </c>
    </row>
    <row r="11" spans="1:7" ht="24.75" customHeight="1">
      <c r="A11" s="22" t="s">
        <v>45</v>
      </c>
      <c r="B11" s="16">
        <v>384809</v>
      </c>
      <c r="C11" s="7">
        <f t="shared" si="0"/>
        <v>-3.0353655617290975</v>
      </c>
      <c r="D11" s="16">
        <v>230548</v>
      </c>
      <c r="E11" s="7">
        <f t="shared" si="1"/>
        <v>-2.267100756265472</v>
      </c>
      <c r="F11" s="16">
        <v>5654425</v>
      </c>
      <c r="G11" s="7">
        <f t="shared" si="2"/>
        <v>-0.37133292220949965</v>
      </c>
    </row>
    <row r="12" spans="1:7" s="6" customFormat="1" ht="24.75" customHeight="1">
      <c r="A12" s="22" t="s">
        <v>46</v>
      </c>
      <c r="B12" s="16">
        <v>390568</v>
      </c>
      <c r="C12" s="19">
        <f t="shared" si="0"/>
        <v>1.4965866182963472</v>
      </c>
      <c r="D12" s="16">
        <v>236786</v>
      </c>
      <c r="E12" s="19">
        <f t="shared" si="1"/>
        <v>2.7057272238319108</v>
      </c>
      <c r="F12" s="16">
        <v>5784198</v>
      </c>
      <c r="G12" s="19">
        <f t="shared" si="2"/>
        <v>2.295069790473825</v>
      </c>
    </row>
    <row r="13" spans="1:7" s="6" customFormat="1" ht="24.75" customHeight="1">
      <c r="A13" s="22" t="s">
        <v>48</v>
      </c>
      <c r="B13" s="16">
        <v>234521</v>
      </c>
      <c r="C13" s="19">
        <f>(B13/B12-1)*100</f>
        <v>-39.95386206755289</v>
      </c>
      <c r="D13" s="16">
        <v>140754</v>
      </c>
      <c r="E13" s="19">
        <f>(D13/D12-1)*100</f>
        <v>-40.556451817252714</v>
      </c>
      <c r="F13" s="16">
        <v>3559568</v>
      </c>
      <c r="G13" s="19">
        <f>(F13/F12-1)*100</f>
        <v>-38.460474554985844</v>
      </c>
    </row>
    <row r="14" spans="1:7" ht="24.75" customHeight="1">
      <c r="A14" s="18" t="s">
        <v>44</v>
      </c>
      <c r="B14" s="4"/>
      <c r="C14" s="4"/>
      <c r="D14" s="4"/>
      <c r="E14" s="4"/>
      <c r="F14" s="4"/>
      <c r="G14" s="11" t="s">
        <v>47</v>
      </c>
    </row>
  </sheetData>
  <sheetProtection/>
  <printOptions/>
  <pageMargins left="0.787" right="0.16" top="0.32" bottom="0.52" header="0.41" footer="0.512"/>
  <pageSetup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showGridLines="0" tabSelected="1" view="pageBreakPreview" zoomScaleSheetLayoutView="100" zoomScalePageLayoutView="0" workbookViewId="0" topLeftCell="A1">
      <selection activeCell="P38" sqref="P38"/>
    </sheetView>
  </sheetViews>
  <sheetFormatPr defaultColWidth="9.00390625" defaultRowHeight="13.5"/>
  <cols>
    <col min="1" max="1" width="10.375" style="2" customWidth="1"/>
    <col min="2" max="2" width="9.25390625" style="2" bestFit="1" customWidth="1"/>
    <col min="3" max="3" width="8.375" style="2" bestFit="1" customWidth="1"/>
    <col min="4" max="4" width="9.75390625" style="2" bestFit="1" customWidth="1"/>
    <col min="5" max="5" width="9.25390625" style="2" customWidth="1"/>
    <col min="6" max="6" width="11.625" style="2" bestFit="1" customWidth="1"/>
    <col min="7" max="7" width="9.125" style="2" bestFit="1" customWidth="1"/>
    <col min="8" max="16384" width="9.00390625" style="2" customWidth="1"/>
  </cols>
  <sheetData>
    <row r="1" ht="21">
      <c r="A1" s="8" t="s">
        <v>22</v>
      </c>
    </row>
    <row r="2" ht="24">
      <c r="A2" s="15" t="s">
        <v>6</v>
      </c>
    </row>
    <row r="3" spans="1:7" ht="13.5">
      <c r="A3" s="1"/>
      <c r="G3" s="6" t="s">
        <v>4</v>
      </c>
    </row>
    <row r="4" spans="1:7" ht="24.75" customHeight="1">
      <c r="A4" s="20" t="s">
        <v>0</v>
      </c>
      <c r="B4" s="21" t="s">
        <v>5</v>
      </c>
      <c r="C4" s="21" t="s">
        <v>21</v>
      </c>
      <c r="D4" s="20" t="s">
        <v>2</v>
      </c>
      <c r="E4" s="21" t="s">
        <v>21</v>
      </c>
      <c r="F4" s="20" t="s">
        <v>3</v>
      </c>
      <c r="G4" s="21" t="s">
        <v>21</v>
      </c>
    </row>
    <row r="5" spans="1:7" ht="24.75" customHeight="1">
      <c r="A5" s="22" t="s">
        <v>7</v>
      </c>
      <c r="B5" s="3">
        <v>533191</v>
      </c>
      <c r="C5" s="7">
        <v>1.2</v>
      </c>
      <c r="D5" s="3">
        <v>173936</v>
      </c>
      <c r="E5" s="7">
        <v>1</v>
      </c>
      <c r="F5" s="3">
        <v>7452165</v>
      </c>
      <c r="G5" s="7">
        <v>4.7</v>
      </c>
    </row>
    <row r="6" spans="1:7" ht="24.75" customHeight="1">
      <c r="A6" s="22" t="s">
        <v>8</v>
      </c>
      <c r="B6" s="3">
        <v>540134</v>
      </c>
      <c r="C6" s="7">
        <f aca="true" t="shared" si="0" ref="C6:C30">(B6/B5-1)*100</f>
        <v>1.3021600139537348</v>
      </c>
      <c r="D6" s="3">
        <v>176813</v>
      </c>
      <c r="E6" s="7">
        <f aca="true" t="shared" si="1" ref="E6:E25">(D6/D5-1)*100</f>
        <v>1.6540566645202759</v>
      </c>
      <c r="F6" s="3">
        <v>8018894</v>
      </c>
      <c r="G6" s="7">
        <f aca="true" t="shared" si="2" ref="G6:G25">(F6/F5-1)*100</f>
        <v>7.604890659291619</v>
      </c>
    </row>
    <row r="7" spans="1:7" ht="24.75" customHeight="1">
      <c r="A7" s="22" t="s">
        <v>9</v>
      </c>
      <c r="B7" s="3">
        <v>563997</v>
      </c>
      <c r="C7" s="7">
        <f t="shared" si="0"/>
        <v>4.41797776107411</v>
      </c>
      <c r="D7" s="3">
        <v>187172</v>
      </c>
      <c r="E7" s="7">
        <f t="shared" si="1"/>
        <v>5.8587321068021</v>
      </c>
      <c r="F7" s="3">
        <v>8521344</v>
      </c>
      <c r="G7" s="7">
        <f t="shared" si="2"/>
        <v>6.265826683829467</v>
      </c>
    </row>
    <row r="8" spans="1:7" ht="24.75" customHeight="1">
      <c r="A8" s="22" t="s">
        <v>10</v>
      </c>
      <c r="B8" s="5">
        <v>602684</v>
      </c>
      <c r="C8" s="7">
        <f t="shared" si="0"/>
        <v>6.8594336494697705</v>
      </c>
      <c r="D8" s="5">
        <v>201042</v>
      </c>
      <c r="E8" s="7">
        <f t="shared" si="1"/>
        <v>7.410296411856465</v>
      </c>
      <c r="F8" s="3">
        <v>9739933</v>
      </c>
      <c r="G8" s="7">
        <f t="shared" si="2"/>
        <v>14.300431950640657</v>
      </c>
    </row>
    <row r="9" spans="1:7" ht="24.75" customHeight="1">
      <c r="A9" s="22" t="s">
        <v>11</v>
      </c>
      <c r="B9" s="3">
        <v>619779</v>
      </c>
      <c r="C9" s="7">
        <f t="shared" si="0"/>
        <v>2.836478154389366</v>
      </c>
      <c r="D9" s="3">
        <v>210758</v>
      </c>
      <c r="E9" s="7">
        <f t="shared" si="1"/>
        <v>4.832821002576582</v>
      </c>
      <c r="F9" s="3">
        <v>10298242</v>
      </c>
      <c r="G9" s="7">
        <f t="shared" si="2"/>
        <v>5.732164687375163</v>
      </c>
    </row>
    <row r="10" spans="1:7" ht="24.75" customHeight="1">
      <c r="A10" s="22" t="s">
        <v>12</v>
      </c>
      <c r="B10" s="3">
        <v>646989</v>
      </c>
      <c r="C10" s="7">
        <f t="shared" si="0"/>
        <v>4.390274597880861</v>
      </c>
      <c r="D10" s="3">
        <v>216950</v>
      </c>
      <c r="E10" s="7">
        <f t="shared" si="1"/>
        <v>2.9379667675722976</v>
      </c>
      <c r="F10" s="3">
        <v>11151990</v>
      </c>
      <c r="G10" s="7">
        <f t="shared" si="2"/>
        <v>8.290230507304063</v>
      </c>
    </row>
    <row r="11" spans="1:7" ht="24.75" customHeight="1">
      <c r="A11" s="22" t="s">
        <v>13</v>
      </c>
      <c r="B11" s="3">
        <v>667369</v>
      </c>
      <c r="C11" s="7">
        <f t="shared" si="0"/>
        <v>3.1499762747125626</v>
      </c>
      <c r="D11" s="3">
        <v>225146</v>
      </c>
      <c r="E11" s="7">
        <f t="shared" si="1"/>
        <v>3.777828992855503</v>
      </c>
      <c r="F11" s="3">
        <v>11919486</v>
      </c>
      <c r="G11" s="7">
        <f t="shared" si="2"/>
        <v>6.88214390436146</v>
      </c>
    </row>
    <row r="12" spans="1:7" ht="24.75" customHeight="1">
      <c r="A12" s="22" t="s">
        <v>14</v>
      </c>
      <c r="B12" s="3">
        <v>756173</v>
      </c>
      <c r="C12" s="7">
        <f t="shared" si="0"/>
        <v>13.306581516372496</v>
      </c>
      <c r="D12" s="3">
        <v>289625</v>
      </c>
      <c r="E12" s="7">
        <f t="shared" si="1"/>
        <v>28.638749966688295</v>
      </c>
      <c r="F12" s="3">
        <v>14084839</v>
      </c>
      <c r="G12" s="7">
        <f t="shared" si="2"/>
        <v>18.166496441205602</v>
      </c>
    </row>
    <row r="13" spans="1:7" ht="24.75" customHeight="1">
      <c r="A13" s="22" t="s">
        <v>15</v>
      </c>
      <c r="B13" s="3">
        <v>684647</v>
      </c>
      <c r="C13" s="7">
        <f t="shared" si="0"/>
        <v>-9.458946563815418</v>
      </c>
      <c r="D13" s="3">
        <v>230287</v>
      </c>
      <c r="E13" s="7">
        <f>(D13/D12-1)*100</f>
        <v>-20.487872248597327</v>
      </c>
      <c r="F13" s="3">
        <v>13093278</v>
      </c>
      <c r="G13" s="7">
        <f t="shared" si="2"/>
        <v>-7.039917176192079</v>
      </c>
    </row>
    <row r="14" spans="1:7" ht="24.75" customHeight="1">
      <c r="A14" s="22" t="s">
        <v>16</v>
      </c>
      <c r="B14" s="3">
        <v>711827</v>
      </c>
      <c r="C14" s="7">
        <f t="shared" si="0"/>
        <v>3.969929029120123</v>
      </c>
      <c r="D14" s="3">
        <v>245582</v>
      </c>
      <c r="E14" s="7">
        <f t="shared" si="1"/>
        <v>6.6417122981323296</v>
      </c>
      <c r="F14" s="3">
        <v>14324622</v>
      </c>
      <c r="G14" s="7">
        <f t="shared" si="2"/>
        <v>9.404398195776498</v>
      </c>
    </row>
    <row r="15" spans="1:7" ht="24.75" customHeight="1">
      <c r="A15" s="22" t="s">
        <v>17</v>
      </c>
      <c r="B15" s="3">
        <v>719080</v>
      </c>
      <c r="C15" s="7">
        <f t="shared" si="0"/>
        <v>1.0189273517301256</v>
      </c>
      <c r="D15" s="3">
        <v>248374</v>
      </c>
      <c r="E15" s="7">
        <f t="shared" si="1"/>
        <v>1.1368911402301451</v>
      </c>
      <c r="F15" s="3">
        <v>14888572</v>
      </c>
      <c r="G15" s="7">
        <f t="shared" si="2"/>
        <v>3.936927620149411</v>
      </c>
    </row>
    <row r="16" spans="1:7" ht="24.75" customHeight="1">
      <c r="A16" s="22" t="s">
        <v>18</v>
      </c>
      <c r="B16" s="3">
        <v>746648</v>
      </c>
      <c r="C16" s="7">
        <f t="shared" si="0"/>
        <v>3.833787617511275</v>
      </c>
      <c r="D16" s="3">
        <v>258982</v>
      </c>
      <c r="E16" s="7">
        <f t="shared" si="1"/>
        <v>4.270978443798468</v>
      </c>
      <c r="F16" s="3">
        <v>15696607</v>
      </c>
      <c r="G16" s="7">
        <f t="shared" si="2"/>
        <v>5.42721625687137</v>
      </c>
    </row>
    <row r="17" spans="1:7" ht="24.75" customHeight="1">
      <c r="A17" s="22" t="s">
        <v>19</v>
      </c>
      <c r="B17" s="3">
        <v>751616</v>
      </c>
      <c r="C17" s="7">
        <f t="shared" si="0"/>
        <v>0.6653737772015722</v>
      </c>
      <c r="D17" s="3">
        <v>271892</v>
      </c>
      <c r="E17" s="7">
        <f t="shared" si="1"/>
        <v>4.984902425651194</v>
      </c>
      <c r="F17" s="3">
        <v>15831797</v>
      </c>
      <c r="G17" s="7">
        <f t="shared" si="2"/>
        <v>0.8612689353820313</v>
      </c>
    </row>
    <row r="18" spans="1:7" ht="24.75" customHeight="1">
      <c r="A18" s="22" t="s">
        <v>20</v>
      </c>
      <c r="B18" s="3">
        <v>696243</v>
      </c>
      <c r="C18" s="7">
        <f t="shared" si="0"/>
        <v>-7.367192821866486</v>
      </c>
      <c r="D18" s="3">
        <v>260423</v>
      </c>
      <c r="E18" s="7">
        <f t="shared" si="1"/>
        <v>-4.21821899872008</v>
      </c>
      <c r="F18" s="3">
        <v>14601565</v>
      </c>
      <c r="G18" s="7">
        <f t="shared" si="2"/>
        <v>-7.770640313288501</v>
      </c>
    </row>
    <row r="19" spans="1:7" ht="24.75" customHeight="1">
      <c r="A19" s="22" t="s">
        <v>23</v>
      </c>
      <c r="B19" s="3">
        <v>726375</v>
      </c>
      <c r="C19" s="7">
        <f t="shared" si="0"/>
        <v>4.327799345918026</v>
      </c>
      <c r="D19" s="3">
        <v>272203</v>
      </c>
      <c r="E19" s="7">
        <f t="shared" si="1"/>
        <v>4.523409990669025</v>
      </c>
      <c r="F19" s="3">
        <v>15150084</v>
      </c>
      <c r="G19" s="7">
        <f t="shared" si="2"/>
        <v>3.756576777900178</v>
      </c>
    </row>
    <row r="20" spans="1:7" ht="24.75" customHeight="1">
      <c r="A20" s="22" t="s">
        <v>24</v>
      </c>
      <c r="B20" s="3">
        <v>689826</v>
      </c>
      <c r="C20" s="7">
        <f t="shared" si="0"/>
        <v>-5.031698502839443</v>
      </c>
      <c r="D20" s="3">
        <v>262191</v>
      </c>
      <c r="E20" s="7">
        <f t="shared" si="1"/>
        <v>-3.6781372725502637</v>
      </c>
      <c r="F20" s="3">
        <v>14567087</v>
      </c>
      <c r="G20" s="7">
        <f t="shared" si="2"/>
        <v>-3.8481436802594637</v>
      </c>
    </row>
    <row r="21" spans="1:7" ht="24.75" customHeight="1">
      <c r="A21" s="22" t="s">
        <v>25</v>
      </c>
      <c r="B21" s="3">
        <v>689901</v>
      </c>
      <c r="C21" s="7">
        <f t="shared" si="0"/>
        <v>0.010872306929576858</v>
      </c>
      <c r="D21" s="3">
        <v>268503</v>
      </c>
      <c r="E21" s="7">
        <f t="shared" si="1"/>
        <v>2.407405288511044</v>
      </c>
      <c r="F21" s="3">
        <v>13758949</v>
      </c>
      <c r="G21" s="7">
        <f t="shared" si="2"/>
        <v>-5.547698040109184</v>
      </c>
    </row>
    <row r="22" spans="1:7" ht="24.75" customHeight="1">
      <c r="A22" s="22" t="s">
        <v>26</v>
      </c>
      <c r="B22" s="3">
        <v>708786</v>
      </c>
      <c r="C22" s="7">
        <f t="shared" si="0"/>
        <v>2.737349271852052</v>
      </c>
      <c r="D22" s="3">
        <v>283141</v>
      </c>
      <c r="E22" s="7">
        <f t="shared" si="1"/>
        <v>5.451708174582781</v>
      </c>
      <c r="F22" s="3">
        <v>13987792</v>
      </c>
      <c r="G22" s="7">
        <f t="shared" si="2"/>
        <v>1.663230236553681</v>
      </c>
    </row>
    <row r="23" spans="1:7" ht="24.75" customHeight="1">
      <c r="A23" s="22" t="s">
        <v>27</v>
      </c>
      <c r="B23" s="3">
        <v>693410</v>
      </c>
      <c r="C23" s="7">
        <f t="shared" si="0"/>
        <v>-2.1693430739320507</v>
      </c>
      <c r="D23" s="3">
        <v>275351</v>
      </c>
      <c r="E23" s="7">
        <f t="shared" si="1"/>
        <v>-2.751279397897166</v>
      </c>
      <c r="F23" s="3">
        <v>13682108</v>
      </c>
      <c r="G23" s="7">
        <f t="shared" si="2"/>
        <v>-2.185362779200606</v>
      </c>
    </row>
    <row r="24" spans="1:7" ht="24.75" customHeight="1">
      <c r="A24" s="22" t="s">
        <v>28</v>
      </c>
      <c r="B24" s="3">
        <v>659260</v>
      </c>
      <c r="C24" s="7">
        <f t="shared" si="0"/>
        <v>-4.924936184941087</v>
      </c>
      <c r="D24" s="3">
        <v>271377</v>
      </c>
      <c r="E24" s="7">
        <f t="shared" si="1"/>
        <v>-1.443248798805885</v>
      </c>
      <c r="F24" s="3">
        <v>13020113</v>
      </c>
      <c r="G24" s="7">
        <f t="shared" si="2"/>
        <v>-4.838399170654117</v>
      </c>
    </row>
    <row r="25" spans="1:7" ht="24.75" customHeight="1">
      <c r="A25" s="22" t="s">
        <v>29</v>
      </c>
      <c r="B25" s="3">
        <v>653393</v>
      </c>
      <c r="C25" s="7">
        <f t="shared" si="0"/>
        <v>-0.8899372023177476</v>
      </c>
      <c r="D25" s="3">
        <v>270358</v>
      </c>
      <c r="E25" s="7">
        <f t="shared" si="1"/>
        <v>-0.3754923961868495</v>
      </c>
      <c r="F25" s="3">
        <v>12794673</v>
      </c>
      <c r="G25" s="7">
        <f t="shared" si="2"/>
        <v>-1.7314749879666969</v>
      </c>
    </row>
    <row r="26" spans="1:7" ht="24.75" customHeight="1">
      <c r="A26" s="22" t="s">
        <v>30</v>
      </c>
      <c r="B26" s="3">
        <v>641219</v>
      </c>
      <c r="C26" s="7">
        <f t="shared" si="0"/>
        <v>-1.8631971876037823</v>
      </c>
      <c r="D26" s="3">
        <v>260483</v>
      </c>
      <c r="E26" s="7">
        <f aca="true" t="shared" si="3" ref="E26:E33">(D26/D25-1)*100</f>
        <v>-3.652564377603029</v>
      </c>
      <c r="F26" s="3">
        <v>12570584</v>
      </c>
      <c r="G26" s="7">
        <f aca="true" t="shared" si="4" ref="G26:G32">(F26/F25-1)*100</f>
        <v>-1.751424205995733</v>
      </c>
    </row>
    <row r="27" spans="1:7" ht="24.75" customHeight="1">
      <c r="A27" s="22" t="s">
        <v>31</v>
      </c>
      <c r="B27" s="3">
        <v>614126</v>
      </c>
      <c r="C27" s="7">
        <f t="shared" si="0"/>
        <v>-4.225233500566894</v>
      </c>
      <c r="D27" s="3">
        <v>258138</v>
      </c>
      <c r="E27" s="7">
        <f t="shared" si="3"/>
        <v>-0.9002506881447103</v>
      </c>
      <c r="F27" s="3">
        <v>12047861</v>
      </c>
      <c r="G27" s="7">
        <f t="shared" si="4"/>
        <v>-4.158303226007643</v>
      </c>
    </row>
    <row r="28" spans="1:7" ht="24.75" customHeight="1">
      <c r="A28" s="22" t="s">
        <v>32</v>
      </c>
      <c r="B28" s="3">
        <v>608952</v>
      </c>
      <c r="C28" s="7">
        <f t="shared" si="0"/>
        <v>-0.8424981192784564</v>
      </c>
      <c r="D28" s="3">
        <v>240887</v>
      </c>
      <c r="E28" s="7">
        <f t="shared" si="3"/>
        <v>-6.682859555741505</v>
      </c>
      <c r="F28" s="3">
        <v>11742228</v>
      </c>
      <c r="G28" s="7">
        <f t="shared" si="4"/>
        <v>-2.5368237565157825</v>
      </c>
    </row>
    <row r="29" spans="1:7" ht="24.75" customHeight="1">
      <c r="A29" s="23" t="s">
        <v>33</v>
      </c>
      <c r="B29" s="9">
        <v>589466</v>
      </c>
      <c r="C29" s="10">
        <f t="shared" si="0"/>
        <v>-3.1999238035181787</v>
      </c>
      <c r="D29" s="9">
        <v>232593</v>
      </c>
      <c r="E29" s="10">
        <f t="shared" si="3"/>
        <v>-3.4431081793538043</v>
      </c>
      <c r="F29" s="9">
        <v>9716857</v>
      </c>
      <c r="G29" s="10">
        <f t="shared" si="4"/>
        <v>-17.24860903739903</v>
      </c>
    </row>
    <row r="30" spans="1:7" ht="24.75" customHeight="1">
      <c r="A30" s="22" t="s">
        <v>34</v>
      </c>
      <c r="B30" s="9">
        <v>554098</v>
      </c>
      <c r="C30" s="10">
        <f t="shared" si="0"/>
        <v>-6.000006785802747</v>
      </c>
      <c r="D30" s="9">
        <v>228229</v>
      </c>
      <c r="E30" s="7">
        <f t="shared" si="3"/>
        <v>-1.876238751811099</v>
      </c>
      <c r="F30" s="9">
        <v>7836740</v>
      </c>
      <c r="G30" s="7">
        <f t="shared" si="4"/>
        <v>-19.349024072290042</v>
      </c>
    </row>
    <row r="31" spans="1:7" ht="24.75" customHeight="1">
      <c r="A31" s="24" t="s">
        <v>35</v>
      </c>
      <c r="B31" s="5">
        <v>550219</v>
      </c>
      <c r="C31" s="14">
        <f>(B31/B30-1)*100</f>
        <v>-0.7000566686759413</v>
      </c>
      <c r="D31" s="5">
        <v>227157</v>
      </c>
      <c r="E31" s="13">
        <f t="shared" si="3"/>
        <v>-0.46970367481783404</v>
      </c>
      <c r="F31" s="5">
        <v>7709764</v>
      </c>
      <c r="G31" s="12">
        <f t="shared" si="4"/>
        <v>-1.6202655696118562</v>
      </c>
    </row>
    <row r="32" spans="1:7" ht="24.75" customHeight="1">
      <c r="A32" s="24" t="s">
        <v>36</v>
      </c>
      <c r="B32" s="5">
        <v>547468</v>
      </c>
      <c r="C32" s="14">
        <f>(B32/B31-1)*100</f>
        <v>-0.4999827341476748</v>
      </c>
      <c r="D32" s="5">
        <v>226397</v>
      </c>
      <c r="E32" s="13">
        <f t="shared" si="3"/>
        <v>-0.3345703632289587</v>
      </c>
      <c r="F32" s="5">
        <v>7449724</v>
      </c>
      <c r="G32" s="12">
        <f t="shared" si="4"/>
        <v>-3.3728658879830786</v>
      </c>
    </row>
    <row r="33" spans="1:7" ht="24.75" customHeight="1">
      <c r="A33" s="24" t="s">
        <v>37</v>
      </c>
      <c r="B33" s="5">
        <v>552395</v>
      </c>
      <c r="C33" s="14">
        <f>(B33/B32-1)*100</f>
        <v>0.8999612762755183</v>
      </c>
      <c r="D33" s="5">
        <v>233988</v>
      </c>
      <c r="E33" s="13">
        <f t="shared" si="3"/>
        <v>3.3529596240232884</v>
      </c>
      <c r="F33" s="5">
        <v>7392837</v>
      </c>
      <c r="G33" s="12">
        <f>(F33/F32-1)*100</f>
        <v>-0.7636121821425923</v>
      </c>
    </row>
    <row r="34" spans="1:7" ht="24.75" customHeight="1">
      <c r="A34" s="28"/>
      <c r="B34" s="25"/>
      <c r="C34" s="26"/>
      <c r="D34" s="25"/>
      <c r="E34" s="27"/>
      <c r="F34" s="25"/>
      <c r="G34" s="11" t="s">
        <v>1</v>
      </c>
    </row>
    <row r="35" spans="2:6" ht="24.75" customHeight="1">
      <c r="B35" s="4"/>
      <c r="C35" s="4"/>
      <c r="D35" s="4"/>
      <c r="E35" s="4"/>
      <c r="F35" s="4"/>
    </row>
    <row r="36" spans="2:7" ht="24.75" customHeight="1">
      <c r="B36" s="4"/>
      <c r="C36" s="4"/>
      <c r="D36" s="4"/>
      <c r="E36" s="4"/>
      <c r="F36" s="4"/>
      <c r="G36" s="4"/>
    </row>
  </sheetData>
  <sheetProtection/>
  <printOptions/>
  <pageMargins left="0.787" right="0.16" top="0.32" bottom="0.52" header="0.41" footer="0.512"/>
  <pageSetup horizontalDpi="600" verticalDpi="600" orientation="portrait" paperSize="9" scale="80" r:id="rId2"/>
  <rowBreaks count="1" manualBreakCount="1">
    <brk id="34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user</cp:lastModifiedBy>
  <cp:lastPrinted>2022-02-08T04:20:24Z</cp:lastPrinted>
  <dcterms:created xsi:type="dcterms:W3CDTF">2004-06-04T04:16:44Z</dcterms:created>
  <dcterms:modified xsi:type="dcterms:W3CDTF">2022-02-08T04:20:28Z</dcterms:modified>
  <cp:category/>
  <cp:version/>
  <cp:contentType/>
  <cp:contentStatus/>
</cp:coreProperties>
</file>