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宿泊施設数・収容人数【H20～】" sheetId="1" r:id="rId1"/>
    <sheet name="宿泊施設・収容人数 （年度・地区別）【H12～H19】" sheetId="2" r:id="rId2"/>
  </sheets>
  <definedNames>
    <definedName name="_xlnm.Print_Area" localSheetId="1">'宿泊施設・収容人数 （年度・地区別）【H12～H19】'!$A$1:$V$21</definedName>
  </definedNames>
  <calcPr fullCalcOnLoad="1"/>
</workbook>
</file>

<file path=xl/sharedStrings.xml><?xml version="1.0" encoding="utf-8"?>
<sst xmlns="http://schemas.openxmlformats.org/spreadsheetml/2006/main" count="103" uniqueCount="53">
  <si>
    <t>旅館ホテル</t>
  </si>
  <si>
    <t>民宿・公営宿舎</t>
  </si>
  <si>
    <t>計</t>
  </si>
  <si>
    <t>郷ノ浦町</t>
  </si>
  <si>
    <t>勝本町</t>
  </si>
  <si>
    <t>芦辺町</t>
  </si>
  <si>
    <t>石田町</t>
  </si>
  <si>
    <t>市　計</t>
  </si>
  <si>
    <t>区　分</t>
  </si>
  <si>
    <t>施　設　数</t>
  </si>
  <si>
    <t>収　容　人　数</t>
  </si>
  <si>
    <t>H18</t>
  </si>
  <si>
    <t xml:space="preserve">１．宿泊施設・収容人数 （年・地区別） </t>
  </si>
  <si>
    <t>（７）観光</t>
  </si>
  <si>
    <t>H19</t>
  </si>
  <si>
    <t>単位：所、人</t>
  </si>
  <si>
    <t>　</t>
  </si>
  <si>
    <t>H12</t>
  </si>
  <si>
    <t>H14</t>
  </si>
  <si>
    <t>H15</t>
  </si>
  <si>
    <t>H16</t>
  </si>
  <si>
    <t>H17</t>
  </si>
  <si>
    <t>　</t>
  </si>
  <si>
    <t xml:space="preserve">１．宿泊施設・収容人数 </t>
  </si>
  <si>
    <t>単位：所、人</t>
  </si>
  <si>
    <t>施設数</t>
  </si>
  <si>
    <t>合計</t>
  </si>
  <si>
    <t>区分</t>
  </si>
  <si>
    <t>平成１２年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</si>
  <si>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</si>
  <si>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</si>
  <si>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</si>
  <si>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</si>
  <si>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</si>
  <si>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</si>
  <si>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</si>
  <si>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収容人数</t>
  </si>
  <si>
    <t>施設数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</si>
  <si>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</si>
  <si>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</si>
  <si>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</si>
  <si>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</si>
  <si>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</si>
  <si>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</si>
  <si>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</si>
  <si>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　資料：観光商工課（各年４月１日現在）</t>
  </si>
  <si>
    <t>平成２８年</t>
  </si>
  <si>
    <t>平成２９年</t>
  </si>
  <si>
    <t>平成３０年</t>
  </si>
  <si>
    <t>令和元年</t>
  </si>
  <si>
    <t>資料：観光課（各年４月１日現在）</t>
  </si>
  <si>
    <t>令和２年</t>
  </si>
  <si>
    <t>（注）H13年度は未実施のためデータなし。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</si>
</sst>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0" xfId="48" applyBorder="1" applyAlignment="1">
      <alignment horizontal="right" vertical="center"/>
    </xf>
    <xf numFmtId="38" fontId="0" fillId="0" borderId="0" xfId="48" applyBorder="1" applyAlignment="1">
      <alignment horizontal="center" vertical="center"/>
    </xf>
    <xf numFmtId="38" fontId="0" fillId="0" borderId="11" xfId="48" applyBorder="1" applyAlignment="1">
      <alignment vertical="center"/>
    </xf>
    <xf numFmtId="38" fontId="0" fillId="0" borderId="12" xfId="48" applyFill="1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0" xfId="48" applyFill="1" applyBorder="1" applyAlignment="1">
      <alignment horizontal="right" vertical="center"/>
    </xf>
    <xf numFmtId="38" fontId="0" fillId="0" borderId="0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33" borderId="0" xfId="48" applyFont="1" applyFill="1" applyAlignment="1">
      <alignment vertical="center"/>
    </xf>
    <xf numFmtId="0" fontId="0" fillId="33" borderId="0" xfId="0" applyFill="1" applyAlignment="1">
      <alignment vertical="center"/>
    </xf>
    <xf numFmtId="38" fontId="4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38" fontId="0" fillId="0" borderId="11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2" fillId="34" borderId="11" xfId="48" applyFont="1" applyFill="1" applyBorder="1" applyAlignment="1">
      <alignment horizontal="center" vertical="center"/>
    </xf>
    <xf numFmtId="38" fontId="0" fillId="35" borderId="13" xfId="48" applyFill="1" applyBorder="1" applyAlignment="1">
      <alignment horizontal="center" vertical="center"/>
    </xf>
    <xf numFmtId="38" fontId="0" fillId="35" borderId="15" xfId="48" applyFill="1" applyBorder="1" applyAlignment="1">
      <alignment horizontal="center" vertical="center"/>
    </xf>
    <xf numFmtId="38" fontId="0" fillId="35" borderId="11" xfId="48" applyFill="1" applyBorder="1" applyAlignment="1">
      <alignment horizontal="center" vertical="center"/>
    </xf>
    <xf numFmtId="38" fontId="0" fillId="35" borderId="18" xfId="48" applyFont="1" applyFill="1" applyBorder="1" applyAlignment="1">
      <alignment horizontal="center" vertical="center"/>
    </xf>
    <xf numFmtId="38" fontId="2" fillId="34" borderId="11" xfId="48" applyFont="1" applyFill="1" applyBorder="1" applyAlignment="1">
      <alignment horizontal="center" vertical="center"/>
    </xf>
    <xf numFmtId="38" fontId="2" fillId="34" borderId="16" xfId="48" applyFont="1" applyFill="1" applyBorder="1" applyAlignment="1">
      <alignment vertical="center"/>
    </xf>
    <xf numFmtId="38" fontId="2" fillId="34" borderId="19" xfId="48" applyFont="1" applyFill="1" applyBorder="1" applyAlignment="1">
      <alignment horizontal="center" vertical="center"/>
    </xf>
    <xf numFmtId="38" fontId="2" fillId="34" borderId="10" xfId="48" applyFont="1" applyFill="1" applyBorder="1" applyAlignment="1">
      <alignment horizontal="center" vertical="center"/>
    </xf>
    <xf numFmtId="38" fontId="2" fillId="34" borderId="12" xfId="48" applyFont="1" applyFill="1" applyBorder="1" applyAlignment="1">
      <alignment horizontal="center" vertical="center"/>
    </xf>
    <xf numFmtId="38" fontId="2" fillId="34" borderId="20" xfId="48" applyFont="1" applyFill="1" applyBorder="1" applyAlignment="1">
      <alignment horizontal="center" vertical="center"/>
    </xf>
    <xf numFmtId="38" fontId="2" fillId="34" borderId="18" xfId="48" applyFont="1" applyFill="1" applyBorder="1" applyAlignment="1">
      <alignment horizontal="center" vertical="center"/>
    </xf>
    <xf numFmtId="38" fontId="2" fillId="34" borderId="15" xfId="48" applyFont="1" applyFill="1" applyBorder="1" applyAlignment="1">
      <alignment vertical="center"/>
    </xf>
    <xf numFmtId="38" fontId="2" fillId="34" borderId="15" xfId="48" applyFont="1" applyFill="1" applyBorder="1" applyAlignment="1">
      <alignment horizontal="center" vertical="center"/>
    </xf>
    <xf numFmtId="38" fontId="2" fillId="34" borderId="19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115" zoomScaleNormal="85" zoomScaleSheetLayoutView="115" zoomScalePageLayoutView="0" workbookViewId="0" topLeftCell="A1">
      <selection activeCell="L3" sqref="L3"/>
    </sheetView>
  </sheetViews>
  <sheetFormatPr defaultColWidth="11.875" defaultRowHeight="24.75" customHeight="1"/>
  <cols>
    <col min="1" max="1" width="11.875" style="26" customWidth="1"/>
    <col min="2" max="16384" width="11.875" style="15" customWidth="1"/>
  </cols>
  <sheetData>
    <row r="1" ht="24.75" customHeight="1">
      <c r="A1" s="14" t="s">
        <v>13</v>
      </c>
    </row>
    <row r="2" ht="24.75" customHeight="1">
      <c r="A2" s="16" t="s">
        <v>23</v>
      </c>
    </row>
    <row r="3" spans="1:7" ht="24.75" customHeight="1">
      <c r="A3" s="17"/>
      <c r="G3" s="15" t="s">
        <v>24</v>
      </c>
    </row>
    <row r="4" spans="1:7" s="18" customFormat="1" ht="24.75" customHeight="1">
      <c r="A4" s="35" t="s">
        <v>27</v>
      </c>
      <c r="B4" s="35" t="s">
        <v>0</v>
      </c>
      <c r="C4" s="35"/>
      <c r="D4" s="35" t="s">
        <v>1</v>
      </c>
      <c r="E4" s="35"/>
      <c r="F4" s="35" t="s">
        <v>26</v>
      </c>
      <c r="G4" s="35"/>
    </row>
    <row r="5" spans="1:7" s="18" customFormat="1" ht="24.75" customHeight="1">
      <c r="A5" s="35"/>
      <c r="B5" s="30" t="s">
        <v>25</v>
      </c>
      <c r="C5" s="30" t="s">
        <v>36</v>
      </c>
      <c r="D5" s="30" t="s">
        <v>37</v>
      </c>
      <c r="E5" s="30" t="s">
        <v>36</v>
      </c>
      <c r="F5" s="30" t="s">
        <v>37</v>
      </c>
      <c r="G5" s="30" t="s">
        <v>36</v>
      </c>
    </row>
    <row r="6" spans="1:7" ht="24" customHeight="1" hidden="1" thickBot="1">
      <c r="A6" s="31" t="s">
        <v>28</v>
      </c>
      <c r="B6" s="19">
        <v>32</v>
      </c>
      <c r="C6" s="19">
        <v>2020</v>
      </c>
      <c r="D6" s="19">
        <v>53</v>
      </c>
      <c r="E6" s="19">
        <v>2588</v>
      </c>
      <c r="F6" s="19">
        <f aca="true" t="shared" si="0" ref="F6:F14">SUM(B6+D6)</f>
        <v>85</v>
      </c>
      <c r="G6" s="19">
        <f aca="true" t="shared" si="1" ref="G6:G14">SUM(C6+E6)</f>
        <v>4608</v>
      </c>
    </row>
    <row r="7" spans="1:7" ht="24" customHeight="1">
      <c r="A7" s="32" t="s">
        <v>29</v>
      </c>
      <c r="B7" s="20">
        <v>31</v>
      </c>
      <c r="C7" s="20">
        <v>2020</v>
      </c>
      <c r="D7" s="20">
        <v>51</v>
      </c>
      <c r="E7" s="20">
        <v>2403</v>
      </c>
      <c r="F7" s="21">
        <f t="shared" si="0"/>
        <v>82</v>
      </c>
      <c r="G7" s="21">
        <f t="shared" si="1"/>
        <v>4423</v>
      </c>
    </row>
    <row r="8" spans="1:7" ht="24" customHeight="1">
      <c r="A8" s="33" t="s">
        <v>30</v>
      </c>
      <c r="B8" s="22">
        <v>31</v>
      </c>
      <c r="C8" s="22">
        <v>2115</v>
      </c>
      <c r="D8" s="22">
        <v>47</v>
      </c>
      <c r="E8" s="22">
        <v>2214</v>
      </c>
      <c r="F8" s="21">
        <f t="shared" si="0"/>
        <v>78</v>
      </c>
      <c r="G8" s="21">
        <f t="shared" si="1"/>
        <v>4329</v>
      </c>
    </row>
    <row r="9" spans="1:7" ht="24" customHeight="1">
      <c r="A9" s="33" t="s">
        <v>31</v>
      </c>
      <c r="B9" s="21">
        <v>31</v>
      </c>
      <c r="C9" s="21">
        <v>1825</v>
      </c>
      <c r="D9" s="21">
        <v>45</v>
      </c>
      <c r="E9" s="21">
        <v>2209</v>
      </c>
      <c r="F9" s="21">
        <f t="shared" si="0"/>
        <v>76</v>
      </c>
      <c r="G9" s="21">
        <f t="shared" si="1"/>
        <v>4034</v>
      </c>
    </row>
    <row r="10" spans="1:7" ht="24" customHeight="1">
      <c r="A10" s="33" t="s">
        <v>32</v>
      </c>
      <c r="B10" s="22">
        <v>28</v>
      </c>
      <c r="C10" s="22">
        <v>1633</v>
      </c>
      <c r="D10" s="22">
        <v>43</v>
      </c>
      <c r="E10" s="22">
        <v>2110</v>
      </c>
      <c r="F10" s="22">
        <f t="shared" si="0"/>
        <v>71</v>
      </c>
      <c r="G10" s="22">
        <f t="shared" si="1"/>
        <v>3743</v>
      </c>
    </row>
    <row r="11" spans="1:7" ht="24" customHeight="1">
      <c r="A11" s="33" t="s">
        <v>33</v>
      </c>
      <c r="B11" s="22">
        <v>28</v>
      </c>
      <c r="C11" s="22">
        <v>1653</v>
      </c>
      <c r="D11" s="22">
        <v>45</v>
      </c>
      <c r="E11" s="22">
        <v>2160</v>
      </c>
      <c r="F11" s="22">
        <f t="shared" si="0"/>
        <v>73</v>
      </c>
      <c r="G11" s="22">
        <f t="shared" si="1"/>
        <v>3813</v>
      </c>
    </row>
    <row r="12" spans="1:7" ht="24" customHeight="1">
      <c r="A12" s="33" t="s">
        <v>34</v>
      </c>
      <c r="B12" s="22">
        <v>27</v>
      </c>
      <c r="C12" s="22">
        <v>1624</v>
      </c>
      <c r="D12" s="22">
        <v>44</v>
      </c>
      <c r="E12" s="22">
        <v>1985</v>
      </c>
      <c r="F12" s="22">
        <f t="shared" si="0"/>
        <v>71</v>
      </c>
      <c r="G12" s="22">
        <f t="shared" si="1"/>
        <v>3609</v>
      </c>
    </row>
    <row r="13" spans="1:7" ht="24" customHeight="1">
      <c r="A13" s="33" t="s">
        <v>35</v>
      </c>
      <c r="B13" s="23">
        <v>27</v>
      </c>
      <c r="C13" s="23">
        <v>1490</v>
      </c>
      <c r="D13" s="23">
        <v>41</v>
      </c>
      <c r="E13" s="23">
        <v>2030</v>
      </c>
      <c r="F13" s="22">
        <f t="shared" si="0"/>
        <v>68</v>
      </c>
      <c r="G13" s="22">
        <f t="shared" si="1"/>
        <v>3520</v>
      </c>
    </row>
    <row r="14" spans="1:7" ht="24" customHeight="1">
      <c r="A14" s="34" t="s">
        <v>38</v>
      </c>
      <c r="B14" s="23">
        <v>27</v>
      </c>
      <c r="C14" s="23">
        <v>1380</v>
      </c>
      <c r="D14" s="23">
        <v>40</v>
      </c>
      <c r="E14" s="23">
        <v>1887</v>
      </c>
      <c r="F14" s="24">
        <f t="shared" si="0"/>
        <v>67</v>
      </c>
      <c r="G14" s="22">
        <f t="shared" si="1"/>
        <v>3267</v>
      </c>
    </row>
    <row r="15" spans="1:7" ht="24" customHeight="1">
      <c r="A15" s="34" t="s">
        <v>39</v>
      </c>
      <c r="B15" s="25">
        <v>25</v>
      </c>
      <c r="C15" s="25">
        <v>1364</v>
      </c>
      <c r="D15" s="25">
        <v>42</v>
      </c>
      <c r="E15" s="25">
        <v>1938</v>
      </c>
      <c r="F15" s="24">
        <f aca="true" t="shared" si="2" ref="F15:G17">SUM(B15+D15)</f>
        <v>67</v>
      </c>
      <c r="G15" s="22">
        <f t="shared" si="2"/>
        <v>3302</v>
      </c>
    </row>
    <row r="16" spans="1:7" ht="24" customHeight="1">
      <c r="A16" s="34" t="s">
        <v>40</v>
      </c>
      <c r="B16" s="25">
        <v>26</v>
      </c>
      <c r="C16" s="25">
        <v>1435</v>
      </c>
      <c r="D16" s="25">
        <v>41</v>
      </c>
      <c r="E16" s="25">
        <v>1852</v>
      </c>
      <c r="F16" s="22">
        <f t="shared" si="2"/>
        <v>67</v>
      </c>
      <c r="G16" s="22">
        <f t="shared" si="2"/>
        <v>3287</v>
      </c>
    </row>
    <row r="17" spans="1:7" ht="24" customHeight="1">
      <c r="A17" s="34" t="s">
        <v>41</v>
      </c>
      <c r="B17" s="25">
        <v>25</v>
      </c>
      <c r="C17" s="25">
        <v>1348</v>
      </c>
      <c r="D17" s="25">
        <v>45</v>
      </c>
      <c r="E17" s="25">
        <v>1845</v>
      </c>
      <c r="F17" s="25">
        <f t="shared" si="2"/>
        <v>70</v>
      </c>
      <c r="G17" s="22">
        <f t="shared" si="2"/>
        <v>3193</v>
      </c>
    </row>
    <row r="18" spans="1:7" ht="24" customHeight="1">
      <c r="A18" s="34" t="s">
        <v>42</v>
      </c>
      <c r="B18" s="25">
        <v>16</v>
      </c>
      <c r="C18" s="25">
        <v>955</v>
      </c>
      <c r="D18" s="25">
        <v>44</v>
      </c>
      <c r="E18" s="25">
        <v>2025</v>
      </c>
      <c r="F18" s="25">
        <f aca="true" t="shared" si="3" ref="F18:G20">SUM(B18+D18)</f>
        <v>60</v>
      </c>
      <c r="G18" s="22">
        <f t="shared" si="3"/>
        <v>2980</v>
      </c>
    </row>
    <row r="19" spans="1:7" ht="24" customHeight="1">
      <c r="A19" s="34" t="s">
        <v>43</v>
      </c>
      <c r="B19" s="25">
        <v>16</v>
      </c>
      <c r="C19" s="25">
        <v>955</v>
      </c>
      <c r="D19" s="25">
        <v>44</v>
      </c>
      <c r="E19" s="25">
        <v>2025</v>
      </c>
      <c r="F19" s="25">
        <f t="shared" si="3"/>
        <v>60</v>
      </c>
      <c r="G19" s="25">
        <f t="shared" si="3"/>
        <v>2980</v>
      </c>
    </row>
    <row r="20" spans="1:7" ht="24" customHeight="1">
      <c r="A20" s="34" t="s">
        <v>44</v>
      </c>
      <c r="B20" s="25">
        <v>20</v>
      </c>
      <c r="C20" s="25">
        <v>1132</v>
      </c>
      <c r="D20" s="25">
        <v>36</v>
      </c>
      <c r="E20" s="25">
        <v>2171</v>
      </c>
      <c r="F20" s="25">
        <f aca="true" t="shared" si="4" ref="F20:F25">SUM(B20+D20)</f>
        <v>56</v>
      </c>
      <c r="G20" s="25">
        <f t="shared" si="3"/>
        <v>3303</v>
      </c>
    </row>
    <row r="21" spans="1:7" ht="24" customHeight="1">
      <c r="A21" s="34" t="s">
        <v>46</v>
      </c>
      <c r="B21" s="28">
        <v>20</v>
      </c>
      <c r="C21" s="28">
        <v>1124</v>
      </c>
      <c r="D21" s="28">
        <v>36</v>
      </c>
      <c r="E21" s="28">
        <v>1506</v>
      </c>
      <c r="F21" s="25">
        <f t="shared" si="4"/>
        <v>56</v>
      </c>
      <c r="G21" s="25">
        <f>SUM(C21+E21)</f>
        <v>2630</v>
      </c>
    </row>
    <row r="22" spans="1:7" ht="24" customHeight="1">
      <c r="A22" s="34" t="s">
        <v>47</v>
      </c>
      <c r="B22" s="28">
        <v>20</v>
      </c>
      <c r="C22" s="28">
        <v>1167</v>
      </c>
      <c r="D22" s="28">
        <v>35</v>
      </c>
      <c r="E22" s="28">
        <v>1456</v>
      </c>
      <c r="F22" s="25">
        <f t="shared" si="4"/>
        <v>55</v>
      </c>
      <c r="G22" s="25">
        <f>SUM(C22+E22)</f>
        <v>2623</v>
      </c>
    </row>
    <row r="23" spans="1:7" ht="24" customHeight="1">
      <c r="A23" s="34" t="s">
        <v>48</v>
      </c>
      <c r="B23" s="28">
        <v>19</v>
      </c>
      <c r="C23" s="28">
        <v>1085</v>
      </c>
      <c r="D23" s="28">
        <v>41</v>
      </c>
      <c r="E23" s="28">
        <v>1502</v>
      </c>
      <c r="F23" s="25">
        <f t="shared" si="4"/>
        <v>60</v>
      </c>
      <c r="G23" s="25">
        <f>SUM(C23+E23)</f>
        <v>2587</v>
      </c>
    </row>
    <row r="24" spans="1:7" ht="24" customHeight="1">
      <c r="A24" s="34" t="s">
        <v>49</v>
      </c>
      <c r="B24" s="28">
        <v>19</v>
      </c>
      <c r="C24" s="28">
        <v>1093</v>
      </c>
      <c r="D24" s="28">
        <v>43</v>
      </c>
      <c r="E24" s="28">
        <v>1504</v>
      </c>
      <c r="F24" s="25">
        <f t="shared" si="4"/>
        <v>62</v>
      </c>
      <c r="G24" s="25">
        <f>SUM(C24+E24)</f>
        <v>2597</v>
      </c>
    </row>
    <row r="25" spans="1:7" ht="24" customHeight="1">
      <c r="A25" s="34" t="s">
        <v>51</v>
      </c>
      <c r="B25" s="28">
        <v>20</v>
      </c>
      <c r="C25" s="28">
        <v>1075</v>
      </c>
      <c r="D25" s="28">
        <v>43</v>
      </c>
      <c r="E25" s="28">
        <v>1452</v>
      </c>
      <c r="F25" s="25">
        <f t="shared" si="4"/>
        <v>63</v>
      </c>
      <c r="G25" s="25">
        <f>SUM(C25+E25)</f>
        <v>2527</v>
      </c>
    </row>
    <row r="26" ht="24.75" customHeight="1">
      <c r="G26" s="27" t="s">
        <v>50</v>
      </c>
    </row>
  </sheetData>
  <sheetProtection/>
  <mergeCells count="4">
    <mergeCell ref="B4:C4"/>
    <mergeCell ref="D4:E4"/>
    <mergeCell ref="F4:G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A1">
      <selection activeCell="V11" sqref="V11"/>
    </sheetView>
  </sheetViews>
  <sheetFormatPr defaultColWidth="9.00390625" defaultRowHeight="13.5"/>
  <cols>
    <col min="1" max="1" width="10.00390625" style="3" customWidth="1"/>
    <col min="2" max="22" width="5.75390625" style="3" customWidth="1"/>
    <col min="23" max="16384" width="9.00390625" style="3" customWidth="1"/>
  </cols>
  <sheetData>
    <row r="1" ht="21">
      <c r="A1" s="1" t="s">
        <v>13</v>
      </c>
    </row>
    <row r="2" ht="24">
      <c r="A2" s="13" t="s">
        <v>12</v>
      </c>
    </row>
    <row r="3" spans="2:24" ht="13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5"/>
      <c r="V3" s="5" t="s">
        <v>15</v>
      </c>
      <c r="W3" s="4"/>
      <c r="X3" s="4"/>
    </row>
    <row r="4" spans="1:24" ht="24.75" customHeight="1">
      <c r="A4" s="36" t="s">
        <v>16</v>
      </c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39"/>
      <c r="S4" s="39"/>
      <c r="T4" s="39"/>
      <c r="U4" s="39"/>
      <c r="V4" s="39"/>
      <c r="W4" s="4"/>
      <c r="X4" s="4"/>
    </row>
    <row r="5" spans="1:24" ht="24.75" customHeight="1">
      <c r="A5" s="40" t="s">
        <v>8</v>
      </c>
      <c r="B5" s="41" t="s">
        <v>0</v>
      </c>
      <c r="C5" s="39"/>
      <c r="D5" s="39"/>
      <c r="E5" s="39"/>
      <c r="F5" s="39"/>
      <c r="G5" s="39"/>
      <c r="H5" s="39"/>
      <c r="I5" s="41" t="s">
        <v>1</v>
      </c>
      <c r="J5" s="39"/>
      <c r="K5" s="39"/>
      <c r="L5" s="39"/>
      <c r="M5" s="39"/>
      <c r="N5" s="39"/>
      <c r="O5" s="39"/>
      <c r="P5" s="39" t="s">
        <v>2</v>
      </c>
      <c r="Q5" s="39"/>
      <c r="R5" s="39"/>
      <c r="S5" s="39"/>
      <c r="T5" s="39"/>
      <c r="U5" s="39"/>
      <c r="V5" s="39"/>
      <c r="W5" s="6"/>
      <c r="X5" s="6"/>
    </row>
    <row r="6" spans="1:24" ht="24.75" customHeight="1">
      <c r="A6" s="42"/>
      <c r="B6" s="43" t="s">
        <v>17</v>
      </c>
      <c r="C6" s="43" t="s">
        <v>18</v>
      </c>
      <c r="D6" s="43" t="s">
        <v>19</v>
      </c>
      <c r="E6" s="43" t="s">
        <v>20</v>
      </c>
      <c r="F6" s="43" t="s">
        <v>21</v>
      </c>
      <c r="G6" s="43" t="s">
        <v>11</v>
      </c>
      <c r="H6" s="43" t="s">
        <v>14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21</v>
      </c>
      <c r="N6" s="43" t="s">
        <v>11</v>
      </c>
      <c r="O6" s="43" t="s">
        <v>14</v>
      </c>
      <c r="P6" s="30" t="s">
        <v>17</v>
      </c>
      <c r="Q6" s="30" t="s">
        <v>18</v>
      </c>
      <c r="R6" s="30" t="s">
        <v>19</v>
      </c>
      <c r="S6" s="30" t="s">
        <v>20</v>
      </c>
      <c r="T6" s="30" t="s">
        <v>21</v>
      </c>
      <c r="U6" s="30" t="s">
        <v>11</v>
      </c>
      <c r="V6" s="30" t="s">
        <v>14</v>
      </c>
      <c r="W6" s="4"/>
      <c r="X6" s="4"/>
    </row>
    <row r="7" spans="1:24" ht="24.75" customHeight="1">
      <c r="A7" s="33" t="s">
        <v>3</v>
      </c>
      <c r="B7" s="7">
        <v>16</v>
      </c>
      <c r="C7" s="7">
        <v>15</v>
      </c>
      <c r="D7" s="7">
        <v>15</v>
      </c>
      <c r="E7" s="7">
        <v>15</v>
      </c>
      <c r="F7" s="7">
        <v>15</v>
      </c>
      <c r="G7" s="7">
        <v>14</v>
      </c>
      <c r="H7" s="7">
        <v>12</v>
      </c>
      <c r="I7" s="7">
        <v>11</v>
      </c>
      <c r="J7" s="7">
        <v>12</v>
      </c>
      <c r="K7" s="7">
        <v>12</v>
      </c>
      <c r="L7" s="7">
        <v>11</v>
      </c>
      <c r="M7" s="7">
        <v>10</v>
      </c>
      <c r="N7" s="7">
        <v>11</v>
      </c>
      <c r="O7" s="7">
        <v>11</v>
      </c>
      <c r="P7" s="7">
        <f aca="true" t="shared" si="0" ref="P7:V11">SUM(B7,I7)</f>
        <v>27</v>
      </c>
      <c r="Q7" s="7">
        <f t="shared" si="0"/>
        <v>27</v>
      </c>
      <c r="R7" s="7">
        <f t="shared" si="0"/>
        <v>27</v>
      </c>
      <c r="S7" s="7">
        <f t="shared" si="0"/>
        <v>26</v>
      </c>
      <c r="T7" s="7">
        <f t="shared" si="0"/>
        <v>25</v>
      </c>
      <c r="U7" s="7">
        <f t="shared" si="0"/>
        <v>25</v>
      </c>
      <c r="V7" s="7">
        <f t="shared" si="0"/>
        <v>23</v>
      </c>
      <c r="W7" s="4"/>
      <c r="X7" s="4"/>
    </row>
    <row r="8" spans="1:24" ht="24.75" customHeight="1">
      <c r="A8" s="33" t="s">
        <v>4</v>
      </c>
      <c r="B8" s="7">
        <v>10</v>
      </c>
      <c r="C8" s="7">
        <v>10</v>
      </c>
      <c r="D8" s="7">
        <v>10</v>
      </c>
      <c r="E8" s="7">
        <v>10</v>
      </c>
      <c r="F8" s="7">
        <v>7</v>
      </c>
      <c r="G8" s="7">
        <v>8</v>
      </c>
      <c r="H8" s="7">
        <v>8</v>
      </c>
      <c r="I8" s="7">
        <v>8</v>
      </c>
      <c r="J8" s="7">
        <v>8</v>
      </c>
      <c r="K8" s="7">
        <v>6</v>
      </c>
      <c r="L8" s="7">
        <v>6</v>
      </c>
      <c r="M8" s="7">
        <v>6</v>
      </c>
      <c r="N8" s="7">
        <v>6</v>
      </c>
      <c r="O8" s="7">
        <v>6</v>
      </c>
      <c r="P8" s="7">
        <f t="shared" si="0"/>
        <v>18</v>
      </c>
      <c r="Q8" s="7">
        <f t="shared" si="0"/>
        <v>18</v>
      </c>
      <c r="R8" s="7">
        <f t="shared" si="0"/>
        <v>16</v>
      </c>
      <c r="S8" s="7">
        <f t="shared" si="0"/>
        <v>16</v>
      </c>
      <c r="T8" s="7">
        <f t="shared" si="0"/>
        <v>13</v>
      </c>
      <c r="U8" s="7">
        <f t="shared" si="0"/>
        <v>14</v>
      </c>
      <c r="V8" s="7">
        <f t="shared" si="0"/>
        <v>14</v>
      </c>
      <c r="W8" s="4"/>
      <c r="X8" s="4"/>
    </row>
    <row r="9" spans="1:24" ht="24.75" customHeight="1">
      <c r="A9" s="33" t="s">
        <v>5</v>
      </c>
      <c r="B9" s="7">
        <v>4</v>
      </c>
      <c r="C9" s="7">
        <v>4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10</v>
      </c>
      <c r="J9" s="7">
        <v>9</v>
      </c>
      <c r="K9" s="7">
        <v>9</v>
      </c>
      <c r="L9" s="7">
        <v>8</v>
      </c>
      <c r="M9" s="7">
        <v>8</v>
      </c>
      <c r="N9" s="7">
        <v>7</v>
      </c>
      <c r="O9" s="7">
        <v>7</v>
      </c>
      <c r="P9" s="7">
        <f t="shared" si="0"/>
        <v>14</v>
      </c>
      <c r="Q9" s="7">
        <f t="shared" si="0"/>
        <v>13</v>
      </c>
      <c r="R9" s="7">
        <f t="shared" si="0"/>
        <v>13</v>
      </c>
      <c r="S9" s="7">
        <f t="shared" si="0"/>
        <v>12</v>
      </c>
      <c r="T9" s="7">
        <f t="shared" si="0"/>
        <v>12</v>
      </c>
      <c r="U9" s="7">
        <f t="shared" si="0"/>
        <v>11</v>
      </c>
      <c r="V9" s="7">
        <f t="shared" si="0"/>
        <v>11</v>
      </c>
      <c r="W9" s="4"/>
      <c r="X9" s="4"/>
    </row>
    <row r="10" spans="1:24" ht="24.75" customHeight="1">
      <c r="A10" s="33" t="s">
        <v>6</v>
      </c>
      <c r="B10" s="7">
        <v>2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3</v>
      </c>
      <c r="I10" s="7">
        <v>24</v>
      </c>
      <c r="J10" s="7">
        <v>22</v>
      </c>
      <c r="K10" s="7">
        <v>20</v>
      </c>
      <c r="L10" s="7">
        <v>20</v>
      </c>
      <c r="M10" s="7">
        <v>19</v>
      </c>
      <c r="N10" s="7">
        <v>21</v>
      </c>
      <c r="O10" s="7">
        <v>20</v>
      </c>
      <c r="P10" s="7">
        <f t="shared" si="0"/>
        <v>26</v>
      </c>
      <c r="Q10" s="7">
        <f t="shared" si="0"/>
        <v>24</v>
      </c>
      <c r="R10" s="7">
        <f t="shared" si="0"/>
        <v>22</v>
      </c>
      <c r="S10" s="7">
        <f t="shared" si="0"/>
        <v>22</v>
      </c>
      <c r="T10" s="7">
        <f t="shared" si="0"/>
        <v>21</v>
      </c>
      <c r="U10" s="7">
        <f t="shared" si="0"/>
        <v>23</v>
      </c>
      <c r="V10" s="7">
        <f t="shared" si="0"/>
        <v>23</v>
      </c>
      <c r="W10" s="4"/>
      <c r="X10" s="4"/>
    </row>
    <row r="11" spans="1:24" ht="24.75" customHeight="1">
      <c r="A11" s="33" t="s">
        <v>7</v>
      </c>
      <c r="B11" s="7">
        <f aca="true" t="shared" si="1" ref="B11:H11">SUM(B7:B10)</f>
        <v>32</v>
      </c>
      <c r="C11" s="7">
        <f t="shared" si="1"/>
        <v>31</v>
      </c>
      <c r="D11" s="7">
        <f t="shared" si="1"/>
        <v>31</v>
      </c>
      <c r="E11" s="7">
        <f t="shared" si="1"/>
        <v>31</v>
      </c>
      <c r="F11" s="7">
        <f t="shared" si="1"/>
        <v>28</v>
      </c>
      <c r="G11" s="7">
        <f t="shared" si="1"/>
        <v>28</v>
      </c>
      <c r="H11" s="7">
        <f t="shared" si="1"/>
        <v>27</v>
      </c>
      <c r="I11" s="7">
        <f>SUM(I7:I10)</f>
        <v>53</v>
      </c>
      <c r="J11" s="7">
        <f aca="true" t="shared" si="2" ref="J11:O11">SUM(J7:J10)</f>
        <v>51</v>
      </c>
      <c r="K11" s="7">
        <f t="shared" si="2"/>
        <v>47</v>
      </c>
      <c r="L11" s="7">
        <f t="shared" si="2"/>
        <v>45</v>
      </c>
      <c r="M11" s="7">
        <f t="shared" si="2"/>
        <v>43</v>
      </c>
      <c r="N11" s="7">
        <f t="shared" si="2"/>
        <v>45</v>
      </c>
      <c r="O11" s="7">
        <f t="shared" si="2"/>
        <v>44</v>
      </c>
      <c r="P11" s="7">
        <f t="shared" si="0"/>
        <v>85</v>
      </c>
      <c r="Q11" s="7">
        <f t="shared" si="0"/>
        <v>82</v>
      </c>
      <c r="R11" s="7">
        <f t="shared" si="0"/>
        <v>78</v>
      </c>
      <c r="S11" s="7">
        <f t="shared" si="0"/>
        <v>76</v>
      </c>
      <c r="T11" s="7">
        <f t="shared" si="0"/>
        <v>71</v>
      </c>
      <c r="U11" s="7">
        <f t="shared" si="0"/>
        <v>73</v>
      </c>
      <c r="V11" s="7">
        <f t="shared" si="0"/>
        <v>71</v>
      </c>
      <c r="W11" s="4"/>
      <c r="X11" s="4"/>
    </row>
    <row r="12" spans="1:24" ht="24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W12" s="4"/>
      <c r="X12" s="4"/>
    </row>
    <row r="13" spans="1:24" ht="24.75" customHeight="1">
      <c r="A13" s="44" t="s">
        <v>22</v>
      </c>
      <c r="B13" s="41" t="s">
        <v>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"/>
      <c r="X13" s="4"/>
    </row>
    <row r="14" spans="1:24" ht="24.75" customHeight="1">
      <c r="A14" s="40" t="s">
        <v>8</v>
      </c>
      <c r="B14" s="41" t="s">
        <v>0</v>
      </c>
      <c r="C14" s="39"/>
      <c r="D14" s="39"/>
      <c r="E14" s="39"/>
      <c r="F14" s="39"/>
      <c r="G14" s="39"/>
      <c r="H14" s="39"/>
      <c r="I14" s="41" t="s">
        <v>1</v>
      </c>
      <c r="J14" s="39"/>
      <c r="K14" s="39"/>
      <c r="L14" s="39"/>
      <c r="M14" s="39"/>
      <c r="N14" s="39"/>
      <c r="O14" s="39"/>
      <c r="P14" s="35" t="s">
        <v>2</v>
      </c>
      <c r="Q14" s="35"/>
      <c r="R14" s="35"/>
      <c r="S14" s="35"/>
      <c r="T14" s="35"/>
      <c r="U14" s="35"/>
      <c r="V14" s="35"/>
      <c r="W14" s="6"/>
      <c r="X14" s="6"/>
    </row>
    <row r="15" spans="1:24" ht="24.75" customHeight="1">
      <c r="A15" s="42"/>
      <c r="B15" s="43" t="s">
        <v>17</v>
      </c>
      <c r="C15" s="43" t="s">
        <v>18</v>
      </c>
      <c r="D15" s="43" t="s">
        <v>19</v>
      </c>
      <c r="E15" s="43" t="s">
        <v>20</v>
      </c>
      <c r="F15" s="43" t="s">
        <v>21</v>
      </c>
      <c r="G15" s="43" t="s">
        <v>11</v>
      </c>
      <c r="H15" s="43" t="s">
        <v>14</v>
      </c>
      <c r="I15" s="43" t="s">
        <v>17</v>
      </c>
      <c r="J15" s="43" t="s">
        <v>18</v>
      </c>
      <c r="K15" s="43" t="s">
        <v>19</v>
      </c>
      <c r="L15" s="43" t="s">
        <v>20</v>
      </c>
      <c r="M15" s="43" t="s">
        <v>21</v>
      </c>
      <c r="N15" s="43" t="s">
        <v>11</v>
      </c>
      <c r="O15" s="43" t="s">
        <v>14</v>
      </c>
      <c r="P15" s="43" t="s">
        <v>17</v>
      </c>
      <c r="Q15" s="43" t="s">
        <v>18</v>
      </c>
      <c r="R15" s="43" t="s">
        <v>19</v>
      </c>
      <c r="S15" s="43" t="s">
        <v>20</v>
      </c>
      <c r="T15" s="43" t="s">
        <v>21</v>
      </c>
      <c r="U15" s="43" t="s">
        <v>11</v>
      </c>
      <c r="V15" s="43" t="s">
        <v>14</v>
      </c>
      <c r="W15" s="4"/>
      <c r="X15" s="4"/>
    </row>
    <row r="16" spans="1:24" ht="24.75" customHeight="1">
      <c r="A16" s="33" t="s">
        <v>3</v>
      </c>
      <c r="B16" s="7">
        <v>1378</v>
      </c>
      <c r="C16" s="7">
        <v>1349</v>
      </c>
      <c r="D16" s="7">
        <v>1353</v>
      </c>
      <c r="E16" s="7">
        <v>1232</v>
      </c>
      <c r="F16" s="7">
        <v>1206</v>
      </c>
      <c r="G16" s="7">
        <v>1171</v>
      </c>
      <c r="H16" s="7">
        <v>956</v>
      </c>
      <c r="I16" s="7">
        <v>476</v>
      </c>
      <c r="J16" s="7">
        <v>513</v>
      </c>
      <c r="K16" s="7">
        <v>443</v>
      </c>
      <c r="L16" s="7">
        <v>476</v>
      </c>
      <c r="M16" s="7">
        <v>401</v>
      </c>
      <c r="N16" s="7">
        <v>451</v>
      </c>
      <c r="O16" s="7">
        <v>436</v>
      </c>
      <c r="P16" s="7">
        <v>1854</v>
      </c>
      <c r="Q16" s="7">
        <v>1862</v>
      </c>
      <c r="R16" s="7">
        <v>1796</v>
      </c>
      <c r="S16" s="7">
        <v>1708</v>
      </c>
      <c r="T16" s="7">
        <v>1607</v>
      </c>
      <c r="U16" s="7">
        <f aca="true" t="shared" si="3" ref="U16:V20">SUM(G16+N16)</f>
        <v>1622</v>
      </c>
      <c r="V16" s="7">
        <f t="shared" si="3"/>
        <v>1392</v>
      </c>
      <c r="W16" s="4"/>
      <c r="X16" s="4"/>
    </row>
    <row r="17" spans="1:24" ht="24.75" customHeight="1">
      <c r="A17" s="33" t="s">
        <v>4</v>
      </c>
      <c r="B17" s="7">
        <v>412</v>
      </c>
      <c r="C17" s="7">
        <v>416</v>
      </c>
      <c r="D17" s="7">
        <v>483</v>
      </c>
      <c r="E17" s="7">
        <v>373</v>
      </c>
      <c r="F17" s="7">
        <v>207</v>
      </c>
      <c r="G17" s="7">
        <v>262</v>
      </c>
      <c r="H17" s="7">
        <v>358</v>
      </c>
      <c r="I17" s="7">
        <v>265</v>
      </c>
      <c r="J17" s="7">
        <v>256</v>
      </c>
      <c r="K17" s="7">
        <v>124</v>
      </c>
      <c r="L17" s="7">
        <v>209</v>
      </c>
      <c r="M17" s="7">
        <v>209</v>
      </c>
      <c r="N17" s="7">
        <v>209</v>
      </c>
      <c r="O17" s="7">
        <v>128</v>
      </c>
      <c r="P17" s="7">
        <v>677</v>
      </c>
      <c r="Q17" s="7">
        <v>672</v>
      </c>
      <c r="R17" s="7">
        <v>607</v>
      </c>
      <c r="S17" s="7">
        <v>582</v>
      </c>
      <c r="T17" s="7">
        <v>416</v>
      </c>
      <c r="U17" s="7">
        <f t="shared" si="3"/>
        <v>471</v>
      </c>
      <c r="V17" s="7">
        <f t="shared" si="3"/>
        <v>486</v>
      </c>
      <c r="W17" s="4"/>
      <c r="X17" s="4"/>
    </row>
    <row r="18" spans="1:24" ht="24.75" customHeight="1">
      <c r="A18" s="33" t="s">
        <v>5</v>
      </c>
      <c r="B18" s="7">
        <v>145</v>
      </c>
      <c r="C18" s="7">
        <v>165</v>
      </c>
      <c r="D18" s="7">
        <v>160</v>
      </c>
      <c r="E18" s="7">
        <v>130</v>
      </c>
      <c r="F18" s="7">
        <v>130</v>
      </c>
      <c r="G18" s="7">
        <v>130</v>
      </c>
      <c r="H18" s="7">
        <v>130</v>
      </c>
      <c r="I18" s="7">
        <v>236</v>
      </c>
      <c r="J18" s="7">
        <v>260</v>
      </c>
      <c r="K18" s="7">
        <v>234</v>
      </c>
      <c r="L18" s="7">
        <v>201</v>
      </c>
      <c r="M18" s="7">
        <v>253</v>
      </c>
      <c r="N18" s="7">
        <v>177</v>
      </c>
      <c r="O18" s="7">
        <v>172</v>
      </c>
      <c r="P18" s="7">
        <v>381</v>
      </c>
      <c r="Q18" s="7">
        <v>425</v>
      </c>
      <c r="R18" s="7">
        <v>394</v>
      </c>
      <c r="S18" s="7">
        <v>331</v>
      </c>
      <c r="T18" s="7">
        <v>383</v>
      </c>
      <c r="U18" s="7">
        <f t="shared" si="3"/>
        <v>307</v>
      </c>
      <c r="V18" s="7">
        <f t="shared" si="3"/>
        <v>302</v>
      </c>
      <c r="W18" s="4"/>
      <c r="X18" s="4"/>
    </row>
    <row r="19" spans="1:24" ht="24.75" customHeight="1">
      <c r="A19" s="33" t="s">
        <v>6</v>
      </c>
      <c r="B19" s="7">
        <v>85</v>
      </c>
      <c r="C19" s="7">
        <v>90</v>
      </c>
      <c r="D19" s="7">
        <v>119</v>
      </c>
      <c r="E19" s="7">
        <v>90</v>
      </c>
      <c r="F19" s="7">
        <v>90</v>
      </c>
      <c r="G19" s="7">
        <v>90</v>
      </c>
      <c r="H19" s="7">
        <v>180</v>
      </c>
      <c r="I19" s="7">
        <v>1611</v>
      </c>
      <c r="J19" s="7">
        <v>1374</v>
      </c>
      <c r="K19" s="7">
        <v>1413</v>
      </c>
      <c r="L19" s="7">
        <v>1323</v>
      </c>
      <c r="M19" s="7">
        <v>1247</v>
      </c>
      <c r="N19" s="7">
        <v>1323</v>
      </c>
      <c r="O19" s="7">
        <v>1249</v>
      </c>
      <c r="P19" s="7">
        <v>1696</v>
      </c>
      <c r="Q19" s="7">
        <v>1464</v>
      </c>
      <c r="R19" s="7">
        <v>1532</v>
      </c>
      <c r="S19" s="7">
        <v>1413</v>
      </c>
      <c r="T19" s="7">
        <v>1337</v>
      </c>
      <c r="U19" s="7">
        <f t="shared" si="3"/>
        <v>1413</v>
      </c>
      <c r="V19" s="7">
        <f t="shared" si="3"/>
        <v>1429</v>
      </c>
      <c r="W19" s="4"/>
      <c r="X19" s="4"/>
    </row>
    <row r="20" spans="1:24" ht="24.75" customHeight="1">
      <c r="A20" s="33" t="s">
        <v>7</v>
      </c>
      <c r="B20" s="7">
        <f>SUM(B16:B19)</f>
        <v>2020</v>
      </c>
      <c r="C20" s="7">
        <f aca="true" t="shared" si="4" ref="C20:H20">SUM(C16:C19)</f>
        <v>2020</v>
      </c>
      <c r="D20" s="7">
        <f t="shared" si="4"/>
        <v>2115</v>
      </c>
      <c r="E20" s="7">
        <f t="shared" si="4"/>
        <v>1825</v>
      </c>
      <c r="F20" s="7">
        <f t="shared" si="4"/>
        <v>1633</v>
      </c>
      <c r="G20" s="7">
        <f t="shared" si="4"/>
        <v>1653</v>
      </c>
      <c r="H20" s="7">
        <f t="shared" si="4"/>
        <v>1624</v>
      </c>
      <c r="I20" s="7">
        <f>SUM(I16:I19)</f>
        <v>2588</v>
      </c>
      <c r="J20" s="7">
        <f aca="true" t="shared" si="5" ref="J20:O20">SUM(J16:J19)</f>
        <v>2403</v>
      </c>
      <c r="K20" s="7">
        <f t="shared" si="5"/>
        <v>2214</v>
      </c>
      <c r="L20" s="7">
        <f t="shared" si="5"/>
        <v>2209</v>
      </c>
      <c r="M20" s="7">
        <f t="shared" si="5"/>
        <v>2110</v>
      </c>
      <c r="N20" s="7">
        <f t="shared" si="5"/>
        <v>2160</v>
      </c>
      <c r="O20" s="7">
        <f t="shared" si="5"/>
        <v>1985</v>
      </c>
      <c r="P20" s="7">
        <f>SUM(P16:P19)</f>
        <v>4608</v>
      </c>
      <c r="Q20" s="7">
        <f>SUM(Q16:Q19)</f>
        <v>4423</v>
      </c>
      <c r="R20" s="7">
        <v>4329</v>
      </c>
      <c r="S20" s="7">
        <f>SUM(S16:S19)</f>
        <v>4034</v>
      </c>
      <c r="T20" s="7">
        <f>SUM(T16:T19)</f>
        <v>3743</v>
      </c>
      <c r="U20" s="7">
        <f t="shared" si="3"/>
        <v>3813</v>
      </c>
      <c r="V20" s="7">
        <f t="shared" si="3"/>
        <v>3609</v>
      </c>
      <c r="W20" s="4"/>
      <c r="X20" s="4"/>
    </row>
    <row r="21" spans="1:24" ht="24.75" customHeight="1">
      <c r="A21" s="29" t="s">
        <v>52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U21" s="10"/>
      <c r="V21" s="2" t="s">
        <v>45</v>
      </c>
      <c r="W21" s="11"/>
      <c r="X21" s="11"/>
    </row>
    <row r="22" ht="24" customHeight="1"/>
    <row r="23" ht="13.5">
      <c r="O23" s="12"/>
    </row>
  </sheetData>
  <sheetProtection/>
  <mergeCells count="8">
    <mergeCell ref="I14:O14"/>
    <mergeCell ref="I5:O5"/>
    <mergeCell ref="B5:H5"/>
    <mergeCell ref="B4:V4"/>
    <mergeCell ref="P5:V5"/>
    <mergeCell ref="P14:V14"/>
    <mergeCell ref="B13:V13"/>
    <mergeCell ref="B14:H14"/>
  </mergeCells>
  <printOptions/>
  <pageMargins left="0.787" right="0.23" top="0.984" bottom="0.984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2017-05-01T10:48:58Z</cp:lastPrinted>
  <dcterms:created xsi:type="dcterms:W3CDTF">2004-06-04T06:52:43Z</dcterms:created>
  <dcterms:modified xsi:type="dcterms:W3CDTF">2022-02-08T04:21:18Z</dcterms:modified>
  <cp:category/>
  <cp:version/>
  <cp:contentType/>
  <cp:contentStatus/>
</cp:coreProperties>
</file>