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R3.10.1" sheetId="1" r:id="rId1"/>
  </sheets>
  <definedNames>
    <definedName name="_xlnm.Print_Area" localSheetId="0">'R3.10.1'!$A$1:$F$19</definedName>
  </definedNames>
  <calcPr fullCalcOnLoad="1"/>
</workbook>
</file>

<file path=xl/sharedStrings.xml><?xml version="1.0" encoding="utf-8"?>
<sst xmlns="http://schemas.openxmlformats.org/spreadsheetml/2006/main" count="24" uniqueCount="24">
  <si>
    <t>田</t>
  </si>
  <si>
    <t>地目</t>
  </si>
  <si>
    <t>原野</t>
  </si>
  <si>
    <t>宅地</t>
  </si>
  <si>
    <t>合計</t>
  </si>
  <si>
    <t>畑</t>
  </si>
  <si>
    <t>農地</t>
  </si>
  <si>
    <t>割合</t>
  </si>
  <si>
    <t>（１）地形・気象</t>
  </si>
  <si>
    <t>４．土地利用状況</t>
  </si>
  <si>
    <t>小規模
住宅用地</t>
  </si>
  <si>
    <t>一般
住宅用地</t>
  </si>
  <si>
    <t>住宅用地
以外の宅地</t>
  </si>
  <si>
    <t>池沼</t>
  </si>
  <si>
    <t>山林</t>
  </si>
  <si>
    <t>牧場</t>
  </si>
  <si>
    <t>小計</t>
  </si>
  <si>
    <t>雑種地
その他</t>
  </si>
  <si>
    <t>単位ha、％</t>
  </si>
  <si>
    <t>面積(㎢)</t>
  </si>
  <si>
    <t>面積(ha)</t>
  </si>
  <si>
    <t>資料：税務課調べ</t>
  </si>
  <si>
    <t>(注)合計値は国土地理院による全国都道府県市区町村別面積調から引用</t>
  </si>
  <si>
    <t>(注)各面積について小数点以下は四捨五入のため合計値が異なる場合あり。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</si>
</sst>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_ "/>
    <numFmt numFmtId="179" formatCode="#,##0.0_ ;[Red]\-#,##0.0\ "/>
    <numFmt numFmtId="180" formatCode="#,##0_ ;[Red]\-#,##0\ "/>
    <numFmt numFmtId="181" formatCode="#,##0.00_ ;[Red]\-#,##0.00\ "/>
    <numFmt numFmtId="182" formatCode="#,##0.000_ ;[Red]\-#,##0.000\ "/>
    <numFmt numFmtId="183" formatCode="#,##0.00000_ ;[Red]\-#,##0.00000\ "/>
  </numFmts>
  <fonts count="43">
    <font>
      <sz val="11"/>
      <name val="ＭＳ Ｐゴシック"/>
      <family val="3"/>
    </font>
    <font>
      <sz val="6"/>
      <name val="ＭＳ Ｐゴシック"/>
      <family val="3"/>
    </font>
    <font>
      <b/>
      <sz val="18"/>
      <name val="ＭＳ Ｐゴシック"/>
      <family val="3"/>
    </font>
    <font>
      <b/>
      <sz val="14"/>
      <name val="ＭＳ Ｐゴシック"/>
      <family val="3"/>
    </font>
    <font>
      <b/>
      <sz val="16"/>
      <name val="ＭＳ Ｐゴシック"/>
      <family val="3"/>
    </font>
    <font>
      <u val="single"/>
      <sz val="12"/>
      <name val="ＭＳ Ｐゴシック"/>
      <family val="3"/>
    </font>
    <font>
      <sz val="9"/>
      <name val="ＭＳ Ｐゴシック"/>
      <family val="3"/>
    </font>
    <font>
      <sz val="11"/>
      <color indexed="9"/>
      <name val="ＭＳ Ｐゴシック"/>
      <family val="3"/>
    </font>
    <font>
      <sz val="10"/>
      <name val="ＭＳ Ｐゴシック"/>
      <family val="3"/>
    </font>
    <font>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00B050"/>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6">
    <xf numFmtId="0" fontId="0" fillId="0" borderId="0" xfId="0" applyAlignment="1">
      <alignment/>
    </xf>
    <xf numFmtId="0" fontId="2" fillId="33" borderId="0" xfId="0" applyFont="1" applyFill="1" applyAlignment="1">
      <alignment vertical="center"/>
    </xf>
    <xf numFmtId="38" fontId="4" fillId="33" borderId="0" xfId="48" applyFont="1" applyFill="1" applyAlignment="1">
      <alignment horizontal="distributed" vertical="center" indent="6"/>
    </xf>
    <xf numFmtId="38" fontId="0" fillId="33" borderId="0" xfId="48" applyFont="1" applyFill="1" applyAlignment="1">
      <alignment vertical="center"/>
    </xf>
    <xf numFmtId="0" fontId="3" fillId="33" borderId="0" xfId="0" applyFont="1" applyFill="1" applyBorder="1" applyAlignment="1">
      <alignment vertical="center"/>
    </xf>
    <xf numFmtId="38" fontId="6" fillId="33" borderId="0" xfId="48" applyFont="1" applyFill="1" applyAlignment="1">
      <alignment horizontal="right" vertical="center"/>
    </xf>
    <xf numFmtId="38" fontId="0" fillId="33" borderId="0" xfId="48" applyFont="1" applyFill="1" applyAlignment="1">
      <alignment horizontal="distributed" vertical="center" indent="1"/>
    </xf>
    <xf numFmtId="180" fontId="0" fillId="33" borderId="0" xfId="48" applyNumberFormat="1" applyFont="1" applyFill="1" applyAlignment="1">
      <alignment horizontal="right" vertical="center" indent="1"/>
    </xf>
    <xf numFmtId="38" fontId="0" fillId="33" borderId="0" xfId="48" applyFont="1" applyFill="1" applyAlignment="1">
      <alignment horizontal="right" vertical="center"/>
    </xf>
    <xf numFmtId="38" fontId="0" fillId="33" borderId="0" xfId="48" applyFont="1" applyFill="1" applyAlignment="1">
      <alignment vertical="center" wrapText="1"/>
    </xf>
    <xf numFmtId="38" fontId="0" fillId="33" borderId="0" xfId="48" applyFont="1" applyFill="1" applyAlignment="1">
      <alignment horizontal="center" vertical="center" wrapText="1"/>
    </xf>
    <xf numFmtId="38" fontId="0" fillId="33" borderId="0" xfId="48" applyFont="1" applyFill="1" applyAlignment="1">
      <alignment horizontal="left" vertical="center" wrapText="1"/>
    </xf>
    <xf numFmtId="38" fontId="0" fillId="33" borderId="0" xfId="48" applyFont="1" applyFill="1" applyAlignment="1">
      <alignment vertical="top" wrapText="1"/>
    </xf>
    <xf numFmtId="38" fontId="0" fillId="33" borderId="0" xfId="48" applyFont="1" applyFill="1" applyAlignment="1">
      <alignment horizontal="center" vertical="top" wrapText="1"/>
    </xf>
    <xf numFmtId="38" fontId="0" fillId="33" borderId="0" xfId="48" applyFont="1" applyFill="1" applyAlignment="1">
      <alignment horizontal="center" vertical="center"/>
    </xf>
    <xf numFmtId="179" fontId="0" fillId="0" borderId="10" xfId="48" applyNumberFormat="1" applyFont="1" applyFill="1" applyBorder="1" applyAlignment="1">
      <alignment horizontal="right" vertical="center"/>
    </xf>
    <xf numFmtId="180" fontId="0" fillId="0" borderId="0" xfId="48" applyNumberFormat="1" applyFont="1" applyFill="1" applyAlignment="1">
      <alignment horizontal="right" vertical="center" indent="1"/>
    </xf>
    <xf numFmtId="38" fontId="0" fillId="0" borderId="0" xfId="48" applyFont="1" applyFill="1" applyBorder="1" applyAlignment="1">
      <alignment vertical="center"/>
    </xf>
    <xf numFmtId="38" fontId="7" fillId="0" borderId="0" xfId="48" applyFont="1" applyFill="1" applyBorder="1" applyAlignment="1">
      <alignment horizontal="center" vertical="center"/>
    </xf>
    <xf numFmtId="38" fontId="4" fillId="0" borderId="0" xfId="48" applyFont="1" applyFill="1" applyBorder="1" applyAlignment="1">
      <alignment horizontal="distributed" vertical="center" indent="6"/>
    </xf>
    <xf numFmtId="38" fontId="5" fillId="0" borderId="0" xfId="48" applyFont="1" applyFill="1" applyBorder="1" applyAlignment="1">
      <alignment horizontal="right" vertical="center" indent="1"/>
    </xf>
    <xf numFmtId="38" fontId="6" fillId="0" borderId="0" xfId="48" applyFont="1" applyFill="1" applyBorder="1" applyAlignment="1">
      <alignment horizontal="right" vertical="center"/>
    </xf>
    <xf numFmtId="38" fontId="8" fillId="0" borderId="0" xfId="48" applyFont="1" applyFill="1" applyBorder="1" applyAlignment="1">
      <alignment horizontal="left" vertical="center" wrapText="1"/>
    </xf>
    <xf numFmtId="38" fontId="8" fillId="0" borderId="0" xfId="48" applyFont="1" applyFill="1" applyBorder="1" applyAlignment="1">
      <alignment vertical="center"/>
    </xf>
    <xf numFmtId="38" fontId="0" fillId="0" borderId="0" xfId="48" applyFont="1" applyFill="1" applyBorder="1" applyAlignment="1">
      <alignment horizontal="right" vertical="center"/>
    </xf>
    <xf numFmtId="38" fontId="0" fillId="0" borderId="0" xfId="48" applyFont="1" applyFill="1" applyBorder="1" applyAlignment="1">
      <alignment horizontal="left" vertical="center" wrapText="1"/>
    </xf>
    <xf numFmtId="38" fontId="0" fillId="0" borderId="0" xfId="48" applyFont="1" applyFill="1" applyBorder="1" applyAlignment="1">
      <alignment vertical="center" wrapText="1"/>
    </xf>
    <xf numFmtId="38" fontId="8" fillId="0" borderId="0" xfId="48" applyFont="1" applyFill="1" applyBorder="1" applyAlignment="1">
      <alignment horizontal="center" vertical="center"/>
    </xf>
    <xf numFmtId="181" fontId="0" fillId="0" borderId="11" xfId="48" applyNumberFormat="1" applyFont="1" applyFill="1" applyBorder="1" applyAlignment="1">
      <alignment horizontal="right" vertical="center"/>
    </xf>
    <xf numFmtId="181" fontId="0" fillId="0" borderId="12" xfId="48" applyNumberFormat="1" applyFont="1" applyFill="1" applyBorder="1" applyAlignment="1">
      <alignment horizontal="right" vertical="center"/>
    </xf>
    <xf numFmtId="181" fontId="0" fillId="0" borderId="0" xfId="48" applyNumberFormat="1" applyFont="1" applyFill="1" applyBorder="1" applyAlignment="1">
      <alignment horizontal="left" vertical="center"/>
    </xf>
    <xf numFmtId="180" fontId="0" fillId="0" borderId="11" xfId="48" applyNumberFormat="1" applyFont="1" applyFill="1" applyBorder="1" applyAlignment="1">
      <alignment horizontal="right" vertical="center"/>
    </xf>
    <xf numFmtId="38" fontId="9" fillId="33" borderId="0" xfId="48" applyFont="1" applyFill="1" applyAlignment="1">
      <alignment horizontal="left" vertical="center"/>
    </xf>
    <xf numFmtId="38" fontId="6" fillId="33" borderId="13" xfId="48" applyFont="1" applyFill="1" applyBorder="1" applyAlignment="1">
      <alignment horizontal="right" vertical="center"/>
    </xf>
    <xf numFmtId="38" fontId="7" fillId="34" borderId="11" xfId="48" applyFont="1" applyFill="1" applyBorder="1" applyAlignment="1">
      <alignment horizontal="center" vertical="center"/>
    </xf>
    <xf numFmtId="38" fontId="7" fillId="34" borderId="10" xfId="48" applyFont="1" applyFill="1" applyBorder="1" applyAlignment="1">
      <alignment horizontal="center" vertical="center"/>
    </xf>
    <xf numFmtId="38" fontId="0" fillId="35" borderId="14" xfId="48" applyFont="1" applyFill="1" applyBorder="1" applyAlignment="1">
      <alignment horizontal="distributed" vertical="center" indent="1"/>
    </xf>
    <xf numFmtId="38" fontId="0" fillId="35" borderId="15" xfId="48" applyFont="1" applyFill="1" applyBorder="1" applyAlignment="1">
      <alignment horizontal="distributed" vertical="center" indent="1"/>
    </xf>
    <xf numFmtId="38" fontId="0" fillId="35" borderId="10" xfId="48" applyFont="1" applyFill="1" applyBorder="1" applyAlignment="1">
      <alignment horizontal="distributed" vertical="center" indent="1"/>
    </xf>
    <xf numFmtId="38" fontId="0" fillId="35" borderId="11" xfId="48" applyFont="1" applyFill="1" applyBorder="1" applyAlignment="1">
      <alignment horizontal="center" vertical="center"/>
    </xf>
    <xf numFmtId="38" fontId="0" fillId="35" borderId="16" xfId="48" applyFont="1" applyFill="1" applyBorder="1" applyAlignment="1">
      <alignment horizontal="center" vertical="center"/>
    </xf>
    <xf numFmtId="38" fontId="0" fillId="35" borderId="15" xfId="48" applyFont="1" applyFill="1" applyBorder="1" applyAlignment="1">
      <alignment horizontal="center" vertical="center"/>
    </xf>
    <xf numFmtId="38" fontId="0" fillId="35" borderId="17" xfId="48" applyFont="1" applyFill="1" applyBorder="1" applyAlignment="1">
      <alignment horizontal="center" vertical="center"/>
    </xf>
    <xf numFmtId="38" fontId="0" fillId="35" borderId="12" xfId="48" applyFont="1" applyFill="1" applyBorder="1" applyAlignment="1">
      <alignment horizontal="distributed" vertical="center" indent="1"/>
    </xf>
    <xf numFmtId="38" fontId="0" fillId="35" borderId="13" xfId="48" applyFont="1" applyFill="1" applyBorder="1" applyAlignment="1">
      <alignment horizontal="distributed" vertical="center" indent="1"/>
    </xf>
    <xf numFmtId="38" fontId="8" fillId="35" borderId="12" xfId="48" applyFont="1" applyFill="1" applyBorder="1" applyAlignment="1">
      <alignment horizontal="distributed" vertical="center" wrapText="1" indent="1"/>
    </xf>
    <xf numFmtId="38" fontId="8" fillId="35" borderId="18" xfId="48" applyFont="1" applyFill="1" applyBorder="1" applyAlignment="1">
      <alignment horizontal="distributed" vertical="center" indent="1"/>
    </xf>
    <xf numFmtId="38" fontId="0" fillId="35" borderId="10" xfId="48" applyFont="1" applyFill="1" applyBorder="1" applyAlignment="1">
      <alignment horizontal="distributed" vertical="center" wrapText="1" indent="1"/>
    </xf>
    <xf numFmtId="38" fontId="0" fillId="35" borderId="18" xfId="48" applyFont="1" applyFill="1" applyBorder="1" applyAlignment="1">
      <alignment horizontal="distributed" vertical="center" indent="1"/>
    </xf>
    <xf numFmtId="38" fontId="7" fillId="34" borderId="11" xfId="48" applyFont="1" applyFill="1" applyBorder="1" applyAlignment="1">
      <alignment horizontal="distributed" vertical="center" indent="1"/>
    </xf>
    <xf numFmtId="38" fontId="7" fillId="34" borderId="19" xfId="48" applyFont="1" applyFill="1" applyBorder="1" applyAlignment="1">
      <alignment horizontal="distributed" vertical="center" indent="1"/>
    </xf>
    <xf numFmtId="38" fontId="7" fillId="34" borderId="16" xfId="48" applyFont="1" applyFill="1" applyBorder="1" applyAlignment="1">
      <alignment horizontal="distributed" vertical="center" indent="1"/>
    </xf>
    <xf numFmtId="38" fontId="8" fillId="35" borderId="11" xfId="48" applyFont="1" applyFill="1" applyBorder="1" applyAlignment="1">
      <alignment horizontal="distributed" vertical="center" wrapText="1" indent="1"/>
    </xf>
    <xf numFmtId="38" fontId="8" fillId="35" borderId="16" xfId="48" applyFont="1" applyFill="1" applyBorder="1" applyAlignment="1">
      <alignment horizontal="distributed" vertical="center" indent="1"/>
    </xf>
    <xf numFmtId="38" fontId="9" fillId="33" borderId="0" xfId="48" applyFont="1" applyFill="1" applyAlignment="1">
      <alignment vertical="center"/>
    </xf>
    <xf numFmtId="0" fontId="9" fillId="33" borderId="0" xfId="48" applyNumberFormat="1"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view="pageBreakPreview" zoomScale="115" zoomScaleNormal="115" zoomScaleSheetLayoutView="115" zoomScalePageLayoutView="0" workbookViewId="0" topLeftCell="A2">
      <selection activeCell="M7" sqref="M7"/>
    </sheetView>
  </sheetViews>
  <sheetFormatPr defaultColWidth="9.00390625" defaultRowHeight="13.5"/>
  <cols>
    <col min="1" max="2" width="4.625" style="3" customWidth="1"/>
    <col min="3" max="3" width="10.75390625" style="3" customWidth="1"/>
    <col min="4" max="4" width="8.375" style="3" hidden="1" customWidth="1"/>
    <col min="5" max="5" width="25.00390625" style="3" customWidth="1"/>
    <col min="6" max="6" width="22.875" style="3" customWidth="1"/>
    <col min="7" max="7" width="10.625" style="17" customWidth="1"/>
    <col min="8" max="8" width="19.25390625" style="17" hidden="1" customWidth="1"/>
    <col min="9" max="9" width="10.625" style="17" customWidth="1"/>
    <col min="10" max="16384" width="9.00390625" style="3" customWidth="1"/>
  </cols>
  <sheetData>
    <row r="1" spans="1:9" ht="20.25" customHeight="1">
      <c r="A1" s="1" t="s">
        <v>8</v>
      </c>
      <c r="B1" s="2"/>
      <c r="C1" s="2"/>
      <c r="D1" s="2"/>
      <c r="E1" s="2"/>
      <c r="F1" s="2"/>
      <c r="G1" s="19"/>
      <c r="H1" s="19"/>
      <c r="I1" s="19"/>
    </row>
    <row r="2" spans="1:9" ht="20.25" customHeight="1">
      <c r="A2" s="4" t="s">
        <v>9</v>
      </c>
      <c r="G2" s="20"/>
      <c r="H2" s="20"/>
      <c r="I2" s="20"/>
    </row>
    <row r="3" spans="6:9" ht="13.5">
      <c r="F3" s="5" t="s">
        <v>18</v>
      </c>
      <c r="G3" s="21"/>
      <c r="H3" s="21"/>
      <c r="I3" s="21"/>
    </row>
    <row r="4" spans="1:9" ht="20.25" customHeight="1">
      <c r="A4" s="49" t="s">
        <v>1</v>
      </c>
      <c r="B4" s="50"/>
      <c r="C4" s="51"/>
      <c r="D4" s="34" t="s">
        <v>19</v>
      </c>
      <c r="E4" s="34" t="s">
        <v>20</v>
      </c>
      <c r="F4" s="35" t="s">
        <v>7</v>
      </c>
      <c r="G4" s="18"/>
      <c r="H4" s="18"/>
      <c r="I4" s="18"/>
    </row>
    <row r="5" spans="1:9" ht="24" customHeight="1">
      <c r="A5" s="43" t="s">
        <v>6</v>
      </c>
      <c r="B5" s="44"/>
      <c r="C5" s="48"/>
      <c r="D5" s="28">
        <v>38.013467</v>
      </c>
      <c r="E5" s="31">
        <f>D5*100</f>
        <v>3801.3467</v>
      </c>
      <c r="F5" s="15">
        <f aca="true" t="shared" si="0" ref="F5:F16">D5/$D$17*100</f>
        <v>27.265433223353895</v>
      </c>
      <c r="G5" s="22"/>
      <c r="H5" s="22"/>
      <c r="I5" s="22"/>
    </row>
    <row r="6" spans="1:9" ht="24.75" customHeight="1">
      <c r="A6" s="36"/>
      <c r="B6" s="39" t="s">
        <v>0</v>
      </c>
      <c r="C6" s="40"/>
      <c r="D6" s="28">
        <v>23.29336</v>
      </c>
      <c r="E6" s="31">
        <f aca="true" t="shared" si="1" ref="E6:E17">D6*100</f>
        <v>2329.336</v>
      </c>
      <c r="F6" s="15">
        <f t="shared" si="0"/>
        <v>16.707330368670206</v>
      </c>
      <c r="G6" s="22"/>
      <c r="H6" s="22"/>
      <c r="I6" s="22"/>
    </row>
    <row r="7" spans="1:9" ht="24.75" customHeight="1">
      <c r="A7" s="36"/>
      <c r="B7" s="41" t="s">
        <v>5</v>
      </c>
      <c r="C7" s="42"/>
      <c r="D7" s="28">
        <v>14.720107</v>
      </c>
      <c r="E7" s="31">
        <f t="shared" si="1"/>
        <v>1472.0107</v>
      </c>
      <c r="F7" s="15">
        <f t="shared" si="0"/>
        <v>10.55810285468369</v>
      </c>
      <c r="G7" s="22"/>
      <c r="H7" s="22"/>
      <c r="I7" s="22"/>
    </row>
    <row r="8" spans="1:9" ht="27.75" customHeight="1">
      <c r="A8" s="43" t="s">
        <v>3</v>
      </c>
      <c r="B8" s="44"/>
      <c r="C8" s="44"/>
      <c r="D8" s="28">
        <v>7.802823</v>
      </c>
      <c r="E8" s="31">
        <f t="shared" si="1"/>
        <v>780.2823</v>
      </c>
      <c r="F8" s="15">
        <f t="shared" si="0"/>
        <v>5.596631042891982</v>
      </c>
      <c r="G8" s="22"/>
      <c r="H8" s="22"/>
      <c r="I8" s="22"/>
    </row>
    <row r="9" spans="1:9" ht="24.75" customHeight="1">
      <c r="A9" s="36"/>
      <c r="B9" s="45" t="s">
        <v>10</v>
      </c>
      <c r="C9" s="46"/>
      <c r="D9" s="29">
        <v>2.376918</v>
      </c>
      <c r="E9" s="31">
        <f t="shared" si="1"/>
        <v>237.6918</v>
      </c>
      <c r="F9" s="15">
        <f t="shared" si="0"/>
        <v>1.704861569358772</v>
      </c>
      <c r="G9" s="22"/>
      <c r="H9" s="22"/>
      <c r="I9" s="22"/>
    </row>
    <row r="10" spans="1:9" ht="24.75" customHeight="1">
      <c r="A10" s="36"/>
      <c r="B10" s="45" t="s">
        <v>11</v>
      </c>
      <c r="C10" s="46"/>
      <c r="D10" s="29">
        <v>3.349444</v>
      </c>
      <c r="E10" s="31">
        <f t="shared" si="1"/>
        <v>334.94440000000003</v>
      </c>
      <c r="F10" s="15">
        <f t="shared" si="0"/>
        <v>2.4024128532491753</v>
      </c>
      <c r="G10" s="22"/>
      <c r="H10" s="22"/>
      <c r="I10" s="22"/>
    </row>
    <row r="11" spans="1:9" ht="24.75" customHeight="1">
      <c r="A11" s="37"/>
      <c r="B11" s="52" t="s">
        <v>12</v>
      </c>
      <c r="C11" s="53"/>
      <c r="D11" s="28">
        <v>2.076461</v>
      </c>
      <c r="E11" s="31">
        <f t="shared" si="1"/>
        <v>207.64610000000002</v>
      </c>
      <c r="F11" s="15">
        <f t="shared" si="0"/>
        <v>1.489356620284034</v>
      </c>
      <c r="G11" s="22"/>
      <c r="H11" s="22"/>
      <c r="I11" s="22"/>
    </row>
    <row r="12" spans="1:9" ht="24.75" customHeight="1">
      <c r="A12" s="43" t="s">
        <v>13</v>
      </c>
      <c r="B12" s="44"/>
      <c r="C12" s="48"/>
      <c r="D12" s="29">
        <v>0.329574</v>
      </c>
      <c r="E12" s="31">
        <f t="shared" si="1"/>
        <v>32.9574</v>
      </c>
      <c r="F12" s="15">
        <f t="shared" si="0"/>
        <v>0.2363893272127385</v>
      </c>
      <c r="G12" s="23"/>
      <c r="H12" s="23"/>
      <c r="I12" s="23"/>
    </row>
    <row r="13" spans="1:9" ht="24.75" customHeight="1">
      <c r="A13" s="43" t="s">
        <v>14</v>
      </c>
      <c r="B13" s="44"/>
      <c r="C13" s="48"/>
      <c r="D13" s="28">
        <v>50.040746</v>
      </c>
      <c r="E13" s="31">
        <f t="shared" si="1"/>
        <v>5004.0746</v>
      </c>
      <c r="F13" s="15">
        <f t="shared" si="0"/>
        <v>35.89208578396213</v>
      </c>
      <c r="G13" s="23"/>
      <c r="H13" s="23"/>
      <c r="I13" s="23"/>
    </row>
    <row r="14" spans="1:9" ht="24.75" customHeight="1">
      <c r="A14" s="43" t="s">
        <v>15</v>
      </c>
      <c r="B14" s="44"/>
      <c r="C14" s="44"/>
      <c r="D14" s="28">
        <v>0.16952</v>
      </c>
      <c r="E14" s="31">
        <f t="shared" si="1"/>
        <v>16.952</v>
      </c>
      <c r="F14" s="15">
        <f t="shared" si="0"/>
        <v>0.12158944197389185</v>
      </c>
      <c r="G14" s="23"/>
      <c r="H14" s="27" t="s">
        <v>16</v>
      </c>
      <c r="I14" s="23"/>
    </row>
    <row r="15" spans="1:9" ht="24.75" customHeight="1">
      <c r="A15" s="38" t="s">
        <v>2</v>
      </c>
      <c r="B15" s="38"/>
      <c r="C15" s="38"/>
      <c r="D15" s="28">
        <v>9.521394</v>
      </c>
      <c r="E15" s="31">
        <f t="shared" si="1"/>
        <v>952.1394</v>
      </c>
      <c r="F15" s="15">
        <f t="shared" si="0"/>
        <v>6.829288480849234</v>
      </c>
      <c r="G15" s="22"/>
      <c r="H15" s="30">
        <v>105.877524</v>
      </c>
      <c r="I15" s="22"/>
    </row>
    <row r="16" spans="1:9" ht="31.5" customHeight="1">
      <c r="A16" s="47" t="s">
        <v>17</v>
      </c>
      <c r="B16" s="38"/>
      <c r="C16" s="38"/>
      <c r="D16" s="29">
        <f>D17-H15</f>
        <v>33.54247599999999</v>
      </c>
      <c r="E16" s="31">
        <f t="shared" si="1"/>
        <v>3354.2475999999992</v>
      </c>
      <c r="F16" s="15">
        <f t="shared" si="0"/>
        <v>24.05858269975613</v>
      </c>
      <c r="G16" s="22"/>
      <c r="H16" s="22"/>
      <c r="I16" s="22"/>
    </row>
    <row r="17" spans="1:9" ht="24.75" customHeight="1">
      <c r="A17" s="38" t="s">
        <v>4</v>
      </c>
      <c r="B17" s="38"/>
      <c r="C17" s="38"/>
      <c r="D17" s="28">
        <v>139.42</v>
      </c>
      <c r="E17" s="31">
        <f t="shared" si="1"/>
        <v>13941.999999999998</v>
      </c>
      <c r="F17" s="15">
        <f>F5+F8+F12+F13+F14+F15+F16</f>
        <v>100.00000000000001</v>
      </c>
      <c r="G17" s="23"/>
      <c r="H17" s="23"/>
      <c r="I17" s="23"/>
    </row>
    <row r="18" spans="1:9" ht="15" customHeight="1">
      <c r="A18" s="32" t="s">
        <v>22</v>
      </c>
      <c r="B18" s="6"/>
      <c r="C18" s="6"/>
      <c r="D18" s="16"/>
      <c r="E18" s="16"/>
      <c r="F18" s="33" t="s">
        <v>21</v>
      </c>
      <c r="G18" s="24"/>
      <c r="H18" s="24"/>
      <c r="I18" s="24"/>
    </row>
    <row r="19" spans="1:6" ht="15" customHeight="1">
      <c r="A19" s="55" t="s">
        <v>23</v>
      </c>
      <c r="B19" s="6"/>
      <c r="C19" s="6"/>
      <c r="D19" s="7"/>
      <c r="E19" s="7"/>
      <c r="F19" s="7"/>
    </row>
    <row r="20" spans="1:6" ht="19.5" customHeight="1">
      <c r="A20" s="54"/>
      <c r="D20" s="8"/>
      <c r="E20" s="8"/>
      <c r="F20" s="8"/>
    </row>
    <row r="21" spans="1:9" ht="19.5" customHeight="1">
      <c r="A21" s="9"/>
      <c r="B21" s="10"/>
      <c r="C21" s="11"/>
      <c r="D21" s="11"/>
      <c r="E21" s="11"/>
      <c r="F21" s="11"/>
      <c r="G21" s="25"/>
      <c r="H21" s="25"/>
      <c r="I21" s="25"/>
    </row>
    <row r="22" spans="1:9" ht="19.5" customHeight="1">
      <c r="A22" s="12"/>
      <c r="B22" s="13"/>
      <c r="C22" s="11"/>
      <c r="D22" s="11"/>
      <c r="E22" s="11"/>
      <c r="F22" s="11"/>
      <c r="G22" s="25"/>
      <c r="H22" s="25"/>
      <c r="I22" s="25"/>
    </row>
    <row r="23" spans="1:9" ht="19.5" customHeight="1">
      <c r="A23" s="12"/>
      <c r="B23" s="13"/>
      <c r="C23" s="11"/>
      <c r="D23" s="11"/>
      <c r="E23" s="11"/>
      <c r="F23" s="11"/>
      <c r="G23" s="25"/>
      <c r="H23" s="25"/>
      <c r="I23" s="25"/>
    </row>
    <row r="24" spans="1:9" ht="19.5" customHeight="1">
      <c r="A24" s="9"/>
      <c r="B24" s="10"/>
      <c r="C24" s="11"/>
      <c r="D24" s="11"/>
      <c r="E24" s="11"/>
      <c r="F24" s="11"/>
      <c r="G24" s="25"/>
      <c r="H24" s="25"/>
      <c r="I24" s="25"/>
    </row>
    <row r="25" spans="2:9" ht="19.5" customHeight="1">
      <c r="B25" s="14"/>
      <c r="C25" s="11"/>
      <c r="D25" s="11"/>
      <c r="E25" s="11"/>
      <c r="F25" s="11"/>
      <c r="G25" s="25"/>
      <c r="H25" s="25"/>
      <c r="I25" s="25"/>
    </row>
    <row r="26" spans="4:6" ht="19.5" customHeight="1">
      <c r="D26" s="8"/>
      <c r="E26" s="8"/>
      <c r="F26" s="8"/>
    </row>
    <row r="27" spans="4:6" ht="19.5" customHeight="1">
      <c r="D27" s="8"/>
      <c r="E27" s="8"/>
      <c r="F27" s="8"/>
    </row>
    <row r="28" spans="4:6" ht="19.5" customHeight="1">
      <c r="D28" s="8"/>
      <c r="E28" s="8"/>
      <c r="F28" s="8"/>
    </row>
    <row r="29" spans="1:9" ht="19.5" customHeight="1">
      <c r="A29" s="9"/>
      <c r="B29" s="9"/>
      <c r="C29" s="9"/>
      <c r="D29" s="9"/>
      <c r="E29" s="9"/>
      <c r="F29" s="9"/>
      <c r="G29" s="26"/>
      <c r="H29" s="26"/>
      <c r="I29" s="26"/>
    </row>
    <row r="30" spans="1:9" ht="19.5" customHeight="1">
      <c r="A30" s="9"/>
      <c r="B30" s="9"/>
      <c r="C30" s="9"/>
      <c r="D30" s="9"/>
      <c r="E30" s="9"/>
      <c r="F30" s="9"/>
      <c r="G30" s="26"/>
      <c r="H30" s="26"/>
      <c r="I30" s="26"/>
    </row>
    <row r="31" spans="1:9" ht="19.5" customHeight="1">
      <c r="A31" s="9"/>
      <c r="B31" s="9"/>
      <c r="C31" s="9"/>
      <c r="D31" s="9"/>
      <c r="E31" s="9"/>
      <c r="F31" s="9"/>
      <c r="G31" s="26"/>
      <c r="H31" s="26"/>
      <c r="I31" s="26"/>
    </row>
    <row r="32" spans="1:9" ht="18" customHeight="1">
      <c r="A32" s="9"/>
      <c r="B32" s="9"/>
      <c r="C32" s="9"/>
      <c r="D32" s="9"/>
      <c r="E32" s="9"/>
      <c r="F32" s="9"/>
      <c r="G32" s="26"/>
      <c r="H32" s="26"/>
      <c r="I32" s="26"/>
    </row>
    <row r="33" spans="4:6" ht="18" customHeight="1">
      <c r="D33" s="8"/>
      <c r="E33" s="8"/>
      <c r="F33" s="8"/>
    </row>
    <row r="34" spans="4:6" ht="18" customHeight="1">
      <c r="D34" s="8"/>
      <c r="E34" s="8"/>
      <c r="F34" s="8"/>
    </row>
    <row r="35" spans="4:6" ht="18" customHeight="1">
      <c r="D35" s="8"/>
      <c r="E35" s="8"/>
      <c r="F35" s="8"/>
    </row>
    <row r="36" spans="4:6" ht="18" customHeight="1">
      <c r="D36" s="8"/>
      <c r="E36" s="8"/>
      <c r="F36" s="8"/>
    </row>
    <row r="37" ht="18" customHeight="1"/>
    <row r="38" ht="18" customHeight="1"/>
    <row r="39" ht="18" customHeight="1"/>
    <row r="40" ht="18" customHeight="1"/>
    <row r="41" ht="18" customHeight="1"/>
    <row r="42" ht="18" customHeight="1"/>
    <row r="43" ht="18" customHeight="1"/>
  </sheetData>
  <sheetProtection/>
  <mergeCells count="14">
    <mergeCell ref="A4:C4"/>
    <mergeCell ref="A5:C5"/>
    <mergeCell ref="B9:C9"/>
    <mergeCell ref="B11:C11"/>
    <mergeCell ref="A17:C17"/>
    <mergeCell ref="B6:C6"/>
    <mergeCell ref="B7:C7"/>
    <mergeCell ref="A8:C8"/>
    <mergeCell ref="B10:C10"/>
    <mergeCell ref="A14:C14"/>
    <mergeCell ref="A15:C15"/>
    <mergeCell ref="A16:C16"/>
    <mergeCell ref="A12:C12"/>
    <mergeCell ref="A13:C13"/>
  </mergeCells>
  <printOptions/>
  <pageMargins left="0.984251968503937" right="0.1968503937007874" top="0.7874015748031497" bottom="0.984251968503937" header="0.5118110236220472" footer="0.5118110236220472"/>
  <pageSetup horizontalDpi="300" verticalDpi="3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LC500J</dc:creator>
  <cp:keywords/>
  <dc:description/>
  <cp:lastModifiedBy>user</cp:lastModifiedBy>
  <cp:lastPrinted>2022-03-02T04:49:57Z</cp:lastPrinted>
  <dcterms:created xsi:type="dcterms:W3CDTF">2004-06-23T05:29:10Z</dcterms:created>
  <dcterms:modified xsi:type="dcterms:W3CDTF">2022-03-02T04:54:33Z</dcterms:modified>
  <cp:category/>
  <cp:version/>
  <cp:contentType/>
  <cp:contentStatus/>
</cp:coreProperties>
</file>