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S28~R1" sheetId="1" r:id="rId1"/>
  </sheets>
  <definedNames>
    <definedName name="_xlnm.Print_Area" localSheetId="0">'S28~R1'!$A$1:$E$35</definedName>
  </definedNames>
  <calcPr fullCalcOnLoad="1"/>
</workbook>
</file>

<file path=xl/sharedStrings.xml><?xml version="1.0" encoding="utf-8"?>
<sst xmlns="http://schemas.openxmlformats.org/spreadsheetml/2006/main" count="41" uniqueCount="39">
  <si>
    <t>事業名</t>
  </si>
  <si>
    <t>水産基盤</t>
  </si>
  <si>
    <t>農業基盤</t>
  </si>
  <si>
    <t>下水道</t>
  </si>
  <si>
    <t>廃棄物</t>
  </si>
  <si>
    <t>都市公園</t>
  </si>
  <si>
    <t>電気導入</t>
  </si>
  <si>
    <t>事業費</t>
  </si>
  <si>
    <t>構成比</t>
  </si>
  <si>
    <t>簡易水道</t>
  </si>
  <si>
    <t>Ａ欄事業費
の県全体に
占める割合</t>
  </si>
  <si>
    <r>
      <t>１．離島振興事業実績額</t>
    </r>
    <r>
      <rPr>
        <sz val="14"/>
        <rFont val="ＭＳ Ｐゴシック"/>
        <family val="3"/>
      </rPr>
      <t>　　　　　　　　　　　　　　　　　　</t>
    </r>
  </si>
  <si>
    <t>壱岐市計</t>
  </si>
  <si>
    <t>河　　川</t>
  </si>
  <si>
    <t>砂　　防</t>
  </si>
  <si>
    <t>治　　山</t>
  </si>
  <si>
    <t>道　　路</t>
  </si>
  <si>
    <t>街　　路</t>
  </si>
  <si>
    <t>港　　湾</t>
  </si>
  <si>
    <t>空　　港</t>
  </si>
  <si>
    <t>造　　林</t>
  </si>
  <si>
    <t>林　　道</t>
  </si>
  <si>
    <t>県　　計</t>
  </si>
  <si>
    <t>ダ　　ム</t>
  </si>
  <si>
    <t>区画整理</t>
  </si>
  <si>
    <t>県合計事業費額</t>
  </si>
  <si>
    <t>　資料：政策企画課調査</t>
  </si>
  <si>
    <t>-</t>
  </si>
  <si>
    <t>（２１）離島振興事業</t>
  </si>
  <si>
    <t>昭和２８年度～令和元年度　　Ａ</t>
  </si>
  <si>
    <t>　単位：百万円、％</t>
  </si>
  <si>
    <t>海　　岸</t>
  </si>
  <si>
    <t>国土保全施設</t>
  </si>
  <si>
    <t>交通施設整備</t>
  </si>
  <si>
    <t>生活環境整備</t>
  </si>
  <si>
    <t>国債合計</t>
  </si>
  <si>
    <t>産業基盤整備</t>
  </si>
  <si>
    <t>（注1）A欄は昭和２８年度～令和元度の内示額合計</t>
  </si>
  <si>
    <t>（注2）それぞれ単位未満四捨五入しているため、合計において一致しない場合がある。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</si>
</sst>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[&lt;=999]000;[&lt;=9999]000\-00;000\-0000"/>
    <numFmt numFmtId="180" formatCode="0_ "/>
    <numFmt numFmtId="181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vertical="center"/>
    </xf>
    <xf numFmtId="3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4.875" style="1" customWidth="1"/>
    <col min="2" max="2" width="17.00390625" style="1" customWidth="1"/>
    <col min="3" max="3" width="20.125" style="1" customWidth="1"/>
    <col min="4" max="4" width="16.00390625" style="1" customWidth="1"/>
    <col min="5" max="5" width="15.75390625" style="1" customWidth="1"/>
    <col min="6" max="6" width="19.25390625" style="1" customWidth="1"/>
    <col min="7" max="7" width="12.875" style="7" bestFit="1" customWidth="1"/>
    <col min="8" max="16384" width="9.00390625" style="1" customWidth="1"/>
  </cols>
  <sheetData>
    <row r="1" ht="21">
      <c r="A1" s="6" t="s">
        <v>28</v>
      </c>
    </row>
    <row r="2" ht="17.25">
      <c r="A2" s="5" t="s">
        <v>11</v>
      </c>
    </row>
    <row r="3" spans="2:5" ht="21" customHeight="1">
      <c r="B3" s="2"/>
      <c r="C3" s="2"/>
      <c r="D3" s="2"/>
      <c r="E3" s="3" t="s">
        <v>30</v>
      </c>
    </row>
    <row r="4" spans="1:5" ht="24.75" customHeight="1">
      <c r="A4" s="18" t="s">
        <v>0</v>
      </c>
      <c r="B4" s="19"/>
      <c r="C4" s="20" t="s">
        <v>29</v>
      </c>
      <c r="D4" s="21"/>
      <c r="E4" s="22" t="s">
        <v>10</v>
      </c>
    </row>
    <row r="5" spans="1:7" ht="23.25" customHeight="1">
      <c r="A5" s="23"/>
      <c r="B5" s="24"/>
      <c r="C5" s="25" t="s">
        <v>7</v>
      </c>
      <c r="D5" s="25" t="s">
        <v>8</v>
      </c>
      <c r="E5" s="26"/>
      <c r="G5" s="8" t="s">
        <v>25</v>
      </c>
    </row>
    <row r="6" spans="1:7" ht="23.25" customHeight="1">
      <c r="A6" s="27" t="s">
        <v>32</v>
      </c>
      <c r="B6" s="28"/>
      <c r="C6" s="15">
        <v>34227</v>
      </c>
      <c r="D6" s="10">
        <f aca="true" t="shared" si="0" ref="D6:D17">ROUND((C6/$C$29)*100,1)</f>
        <v>10.3</v>
      </c>
      <c r="E6" s="10">
        <f aca="true" t="shared" si="1" ref="E6:E17">(C6/G6)*100</f>
        <v>10.918225752428345</v>
      </c>
      <c r="G6" s="8">
        <v>313485</v>
      </c>
    </row>
    <row r="7" spans="1:7" ht="19.5" customHeight="1">
      <c r="A7" s="29"/>
      <c r="B7" s="30" t="s">
        <v>13</v>
      </c>
      <c r="C7" s="9">
        <v>12955</v>
      </c>
      <c r="D7" s="10">
        <f t="shared" si="0"/>
        <v>3.9</v>
      </c>
      <c r="E7" s="10">
        <f t="shared" si="1"/>
        <v>18.372238137107523</v>
      </c>
      <c r="G7" s="7">
        <v>70514</v>
      </c>
    </row>
    <row r="8" spans="1:7" ht="19.5" customHeight="1">
      <c r="A8" s="29"/>
      <c r="B8" s="30" t="s">
        <v>23</v>
      </c>
      <c r="C8" s="9">
        <v>8915</v>
      </c>
      <c r="D8" s="10">
        <f t="shared" si="0"/>
        <v>2.7</v>
      </c>
      <c r="E8" s="10">
        <f t="shared" si="1"/>
        <v>17.909878056130342</v>
      </c>
      <c r="G8" s="7">
        <v>49777</v>
      </c>
    </row>
    <row r="9" spans="1:7" ht="19.5" customHeight="1">
      <c r="A9" s="29"/>
      <c r="B9" s="30" t="s">
        <v>14</v>
      </c>
      <c r="C9" s="9">
        <v>3488</v>
      </c>
      <c r="D9" s="10">
        <f t="shared" si="0"/>
        <v>1</v>
      </c>
      <c r="E9" s="10">
        <f t="shared" si="1"/>
        <v>7.692986325540361</v>
      </c>
      <c r="G9" s="7">
        <v>45340</v>
      </c>
    </row>
    <row r="10" spans="1:7" ht="19.5" customHeight="1">
      <c r="A10" s="29"/>
      <c r="B10" s="30" t="s">
        <v>15</v>
      </c>
      <c r="C10" s="9">
        <v>1267</v>
      </c>
      <c r="D10" s="10">
        <f t="shared" si="0"/>
        <v>0.4</v>
      </c>
      <c r="E10" s="10">
        <f t="shared" si="1"/>
        <v>3.9025442000862443</v>
      </c>
      <c r="G10" s="7">
        <v>32466</v>
      </c>
    </row>
    <row r="11" spans="1:7" ht="19.5" customHeight="1">
      <c r="A11" s="29"/>
      <c r="B11" s="31" t="s">
        <v>31</v>
      </c>
      <c r="C11" s="9">
        <v>7602</v>
      </c>
      <c r="D11" s="10">
        <f t="shared" si="0"/>
        <v>2.3</v>
      </c>
      <c r="E11" s="10">
        <f t="shared" si="1"/>
        <v>6.5882067459354525</v>
      </c>
      <c r="G11" s="7">
        <v>115388</v>
      </c>
    </row>
    <row r="12" spans="1:7" ht="19.5" customHeight="1">
      <c r="A12" s="27" t="s">
        <v>33</v>
      </c>
      <c r="B12" s="28"/>
      <c r="C12" s="9">
        <v>114026</v>
      </c>
      <c r="D12" s="10">
        <f t="shared" si="0"/>
        <v>34.2</v>
      </c>
      <c r="E12" s="10">
        <f t="shared" si="1"/>
        <v>13.073047916700107</v>
      </c>
      <c r="G12" s="7">
        <v>872222</v>
      </c>
    </row>
    <row r="13" spans="1:7" ht="19.5" customHeight="1">
      <c r="A13" s="29"/>
      <c r="B13" s="32" t="s">
        <v>16</v>
      </c>
      <c r="C13" s="9">
        <v>41186</v>
      </c>
      <c r="D13" s="10">
        <f t="shared" si="0"/>
        <v>12.3</v>
      </c>
      <c r="E13" s="10">
        <f t="shared" si="1"/>
        <v>8.308905857550663</v>
      </c>
      <c r="G13" s="7">
        <v>495685</v>
      </c>
    </row>
    <row r="14" spans="1:7" ht="19.5" customHeight="1">
      <c r="A14" s="29"/>
      <c r="B14" s="30" t="s">
        <v>17</v>
      </c>
      <c r="C14" s="9">
        <v>6549</v>
      </c>
      <c r="D14" s="10">
        <f t="shared" si="0"/>
        <v>2</v>
      </c>
      <c r="E14" s="10">
        <f t="shared" si="1"/>
        <v>29.201409015918312</v>
      </c>
      <c r="G14" s="7">
        <v>22427</v>
      </c>
    </row>
    <row r="15" spans="1:7" ht="19.5" customHeight="1">
      <c r="A15" s="29"/>
      <c r="B15" s="30" t="s">
        <v>18</v>
      </c>
      <c r="C15" s="9">
        <v>64654</v>
      </c>
      <c r="D15" s="10">
        <f t="shared" si="0"/>
        <v>19.4</v>
      </c>
      <c r="E15" s="10">
        <f t="shared" si="1"/>
        <v>20.19572870364875</v>
      </c>
      <c r="G15" s="7">
        <v>320137</v>
      </c>
    </row>
    <row r="16" spans="1:7" ht="19.5" customHeight="1">
      <c r="A16" s="33"/>
      <c r="B16" s="30" t="s">
        <v>19</v>
      </c>
      <c r="C16" s="11">
        <v>1636</v>
      </c>
      <c r="D16" s="10">
        <f t="shared" si="0"/>
        <v>0.5</v>
      </c>
      <c r="E16" s="12">
        <f t="shared" si="1"/>
        <v>4.815588849969092</v>
      </c>
      <c r="G16" s="7">
        <v>33973</v>
      </c>
    </row>
    <row r="17" spans="1:7" ht="19.5" customHeight="1">
      <c r="A17" s="34" t="s">
        <v>36</v>
      </c>
      <c r="B17" s="35"/>
      <c r="C17" s="11">
        <v>145682</v>
      </c>
      <c r="D17" s="10">
        <f t="shared" si="0"/>
        <v>43.7</v>
      </c>
      <c r="E17" s="12">
        <f t="shared" si="1"/>
        <v>12.952562159086362</v>
      </c>
      <c r="G17" s="7">
        <v>1124735</v>
      </c>
    </row>
    <row r="18" spans="1:7" ht="19.5" customHeight="1">
      <c r="A18" s="29"/>
      <c r="B18" s="30" t="s">
        <v>24</v>
      </c>
      <c r="C18" s="12">
        <v>0</v>
      </c>
      <c r="D18" s="12">
        <v>0</v>
      </c>
      <c r="E18" s="12">
        <v>0</v>
      </c>
      <c r="G18" s="7">
        <v>1625</v>
      </c>
    </row>
    <row r="19" spans="1:7" ht="19.5" customHeight="1">
      <c r="A19" s="29"/>
      <c r="B19" s="30" t="s">
        <v>1</v>
      </c>
      <c r="C19" s="9">
        <v>87419</v>
      </c>
      <c r="D19" s="10">
        <f aca="true" t="shared" si="2" ref="D19:D28">ROUND((C19/$C$29)*100,1)</f>
        <v>26.2</v>
      </c>
      <c r="E19" s="10">
        <f aca="true" t="shared" si="3" ref="E19:E30">(C19/G19)*100</f>
        <v>10.534148407628729</v>
      </c>
      <c r="G19" s="7">
        <v>829863</v>
      </c>
    </row>
    <row r="20" spans="1:7" ht="19.5" customHeight="1">
      <c r="A20" s="29"/>
      <c r="B20" s="30" t="s">
        <v>2</v>
      </c>
      <c r="C20" s="9">
        <v>57378</v>
      </c>
      <c r="D20" s="10">
        <f t="shared" si="2"/>
        <v>17.2</v>
      </c>
      <c r="E20" s="10">
        <f t="shared" si="3"/>
        <v>27.34017258549462</v>
      </c>
      <c r="G20" s="7">
        <v>209867</v>
      </c>
    </row>
    <row r="21" spans="1:7" ht="19.5" customHeight="1">
      <c r="A21" s="29"/>
      <c r="B21" s="30" t="s">
        <v>20</v>
      </c>
      <c r="C21" s="9">
        <v>874</v>
      </c>
      <c r="D21" s="10">
        <f t="shared" si="2"/>
        <v>0.3</v>
      </c>
      <c r="E21" s="10">
        <f t="shared" si="3"/>
        <v>1.9084636212769674</v>
      </c>
      <c r="G21" s="7">
        <v>45796</v>
      </c>
    </row>
    <row r="22" spans="1:7" ht="19.5" customHeight="1">
      <c r="A22" s="29"/>
      <c r="B22" s="31" t="s">
        <v>21</v>
      </c>
      <c r="C22" s="9">
        <v>11</v>
      </c>
      <c r="D22" s="10">
        <f t="shared" si="2"/>
        <v>0</v>
      </c>
      <c r="E22" s="10">
        <f t="shared" si="3"/>
        <v>0.02926699481176001</v>
      </c>
      <c r="G22" s="7">
        <v>37585</v>
      </c>
    </row>
    <row r="23" spans="1:7" ht="19.5" customHeight="1">
      <c r="A23" s="27" t="s">
        <v>34</v>
      </c>
      <c r="B23" s="28"/>
      <c r="C23" s="9">
        <v>39569</v>
      </c>
      <c r="D23" s="10">
        <f>ROUND((C23/$C$29)*100,1)</f>
        <v>11.9</v>
      </c>
      <c r="E23" s="10">
        <f t="shared" si="3"/>
        <v>19.737426238421367</v>
      </c>
      <c r="G23" s="7">
        <v>200477</v>
      </c>
    </row>
    <row r="24" spans="1:7" ht="19.5" customHeight="1">
      <c r="A24" s="29"/>
      <c r="B24" s="30" t="s">
        <v>5</v>
      </c>
      <c r="C24" s="9">
        <v>3128</v>
      </c>
      <c r="D24" s="10">
        <f t="shared" si="2"/>
        <v>0.9</v>
      </c>
      <c r="E24" s="10">
        <f t="shared" si="3"/>
        <v>12.177365982792852</v>
      </c>
      <c r="G24" s="7">
        <v>25687</v>
      </c>
    </row>
    <row r="25" spans="1:7" ht="19.5" customHeight="1">
      <c r="A25" s="29"/>
      <c r="B25" s="30" t="s">
        <v>3</v>
      </c>
      <c r="C25" s="9">
        <v>6133</v>
      </c>
      <c r="D25" s="10">
        <f t="shared" si="2"/>
        <v>1.8</v>
      </c>
      <c r="E25" s="10">
        <f t="shared" si="3"/>
        <v>46.798931705455935</v>
      </c>
      <c r="G25" s="7">
        <v>13105</v>
      </c>
    </row>
    <row r="26" spans="1:7" ht="19.5" customHeight="1">
      <c r="A26" s="29"/>
      <c r="B26" s="30" t="s">
        <v>9</v>
      </c>
      <c r="C26" s="9">
        <v>17573</v>
      </c>
      <c r="D26" s="10">
        <f t="shared" si="2"/>
        <v>5.3</v>
      </c>
      <c r="E26" s="10">
        <f t="shared" si="3"/>
        <v>20.24282636993008</v>
      </c>
      <c r="G26" s="7">
        <v>86811</v>
      </c>
    </row>
    <row r="27" spans="1:7" ht="19.5" customHeight="1">
      <c r="A27" s="29"/>
      <c r="B27" s="30" t="s">
        <v>4</v>
      </c>
      <c r="C27" s="9">
        <v>12659</v>
      </c>
      <c r="D27" s="10">
        <f t="shared" si="2"/>
        <v>3.8</v>
      </c>
      <c r="E27" s="10">
        <f t="shared" si="3"/>
        <v>17.129441693052964</v>
      </c>
      <c r="G27" s="7">
        <v>73902</v>
      </c>
    </row>
    <row r="28" spans="1:7" ht="19.5" customHeight="1">
      <c r="A28" s="29"/>
      <c r="B28" s="31" t="s">
        <v>6</v>
      </c>
      <c r="C28" s="9">
        <v>78</v>
      </c>
      <c r="D28" s="10">
        <f t="shared" si="2"/>
        <v>0</v>
      </c>
      <c r="E28" s="10">
        <f t="shared" si="3"/>
        <v>8.024691358024691</v>
      </c>
      <c r="G28" s="7">
        <v>972</v>
      </c>
    </row>
    <row r="29" spans="1:7" ht="19.5" customHeight="1">
      <c r="A29" s="36" t="s">
        <v>12</v>
      </c>
      <c r="B29" s="36"/>
      <c r="C29" s="9">
        <v>333504</v>
      </c>
      <c r="D29" s="13">
        <v>100</v>
      </c>
      <c r="E29" s="10">
        <f t="shared" si="3"/>
        <v>13.28214888652322</v>
      </c>
      <c r="G29" s="7">
        <v>2510919</v>
      </c>
    </row>
    <row r="30" spans="1:7" ht="19.5" customHeight="1">
      <c r="A30" s="36" t="s">
        <v>35</v>
      </c>
      <c r="B30" s="36"/>
      <c r="C30" s="9">
        <v>207117</v>
      </c>
      <c r="D30" s="16" t="s">
        <v>27</v>
      </c>
      <c r="E30" s="10">
        <f t="shared" si="3"/>
        <v>13.170488826034093</v>
      </c>
      <c r="G30" s="7">
        <v>1572584</v>
      </c>
    </row>
    <row r="31" spans="1:5" ht="19.5" customHeight="1">
      <c r="A31" s="37" t="s">
        <v>22</v>
      </c>
      <c r="B31" s="38"/>
      <c r="C31" s="9">
        <v>2510919</v>
      </c>
      <c r="D31" s="14" t="s">
        <v>27</v>
      </c>
      <c r="E31" s="14" t="s">
        <v>27</v>
      </c>
    </row>
    <row r="32" spans="2:5" ht="18.75" customHeight="1">
      <c r="B32" s="4"/>
      <c r="C32" s="4"/>
      <c r="D32" s="4"/>
      <c r="E32" s="4" t="s">
        <v>26</v>
      </c>
    </row>
    <row r="33" ht="19.5" customHeight="1">
      <c r="A33" s="1" t="s">
        <v>37</v>
      </c>
    </row>
    <row r="34" ht="19.5" customHeight="1">
      <c r="A34" s="17" t="s">
        <v>38</v>
      </c>
    </row>
  </sheetData>
  <sheetProtection/>
  <mergeCells count="10">
    <mergeCell ref="A4:B5"/>
    <mergeCell ref="C4:D4"/>
    <mergeCell ref="E4:E5"/>
    <mergeCell ref="A29:B29"/>
    <mergeCell ref="A30:B30"/>
    <mergeCell ref="A31:B31"/>
    <mergeCell ref="A6:B6"/>
    <mergeCell ref="A12:B12"/>
    <mergeCell ref="A17:B17"/>
    <mergeCell ref="A23:B2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2010-06-02T02:39:46Z</cp:lastPrinted>
  <dcterms:created xsi:type="dcterms:W3CDTF">2004-06-15T06:23:53Z</dcterms:created>
  <dcterms:modified xsi:type="dcterms:W3CDTF">2022-01-26T09:00:32Z</dcterms:modified>
  <cp:category/>
  <cp:version/>
  <cp:contentType/>
  <cp:contentStatus/>
</cp:coreProperties>
</file>