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5745" activeTab="1"/>
  </bookViews>
  <sheets>
    <sheet name="決算状況 (Ｈ２２～)" sheetId="1" r:id="rId1"/>
    <sheet name="決算状況（Ｈ１６～Ｈ２１）" sheetId="2" r:id="rId2"/>
  </sheets>
  <definedNames>
    <definedName name="_xlnm.Print_Area" localSheetId="0">'決算状況 (Ｈ２２～)'!$A$1:$L$102</definedName>
    <definedName name="_xlnm.Print_Area" localSheetId="1">'決算状況（Ｈ１６～Ｈ２１）'!$A$1:$H$99</definedName>
  </definedNames>
  <calcPr fullCalcOnLoad="1"/>
</workbook>
</file>

<file path=xl/sharedStrings.xml><?xml version="1.0" encoding="utf-8"?>
<sst xmlns="http://schemas.openxmlformats.org/spreadsheetml/2006/main" count="324" uniqueCount="89">
  <si>
    <t>その他</t>
  </si>
  <si>
    <t>区　分</t>
  </si>
  <si>
    <t>１６年度</t>
  </si>
  <si>
    <t>１５年度</t>
  </si>
  <si>
    <t>１７年度</t>
  </si>
  <si>
    <t>１８年度</t>
  </si>
  <si>
    <t>民生費</t>
  </si>
  <si>
    <t>労働費</t>
  </si>
  <si>
    <t>土木費</t>
  </si>
  <si>
    <t>消防費</t>
  </si>
  <si>
    <t>教育費</t>
  </si>
  <si>
    <t>災害復旧費</t>
  </si>
  <si>
    <t>地方税</t>
  </si>
  <si>
    <t>議会費</t>
  </si>
  <si>
    <t>総務費</t>
  </si>
  <si>
    <t>公債費</t>
  </si>
  <si>
    <t>諸支出金</t>
  </si>
  <si>
    <t>地方譲与税</t>
  </si>
  <si>
    <t>利子割交付金</t>
  </si>
  <si>
    <t>配当割交付金</t>
  </si>
  <si>
    <t>株式譲渡所得割交付金</t>
  </si>
  <si>
    <t>ゴルフ場利用税交付金</t>
  </si>
  <si>
    <t>特別地方消費税交付金</t>
  </si>
  <si>
    <t>軽油・自動車交付金</t>
  </si>
  <si>
    <t>地方交付税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</si>
  <si>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</si>
  <si>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</si>
  <si>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</si>
  <si>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</si>
  <si>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</si>
  <si>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</si>
  <si>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県支出金</t>
  </si>
  <si>
    <t>寄付金</t>
  </si>
  <si>
    <t>繰入金</t>
  </si>
  <si>
    <t>繰越金</t>
  </si>
  <si>
    <t>諸収入</t>
  </si>
  <si>
    <t>↓グラフ用</t>
  </si>
  <si>
    <t>地方債</t>
  </si>
  <si>
    <t>地方債</t>
  </si>
  <si>
    <t>区分</t>
  </si>
  <si>
    <t>金額</t>
  </si>
  <si>
    <t>合計</t>
  </si>
  <si>
    <t>①歳入</t>
  </si>
  <si>
    <t>衛生費</t>
  </si>
  <si>
    <t>農林水産費</t>
  </si>
  <si>
    <t>商工費</t>
  </si>
  <si>
    <t>前年度繰上充用金</t>
  </si>
  <si>
    <t>単位：百万円</t>
  </si>
  <si>
    <t>議会費・諸支出金</t>
  </si>
  <si>
    <t>↓額の多い順に並び替える</t>
  </si>
  <si>
    <t>人件費</t>
  </si>
  <si>
    <t>物件費</t>
  </si>
  <si>
    <t>維持補修費</t>
  </si>
  <si>
    <t>補助費等</t>
  </si>
  <si>
    <t>積立金</t>
  </si>
  <si>
    <t>繰出金</t>
  </si>
  <si>
    <t>投資的経費</t>
  </si>
  <si>
    <t>扶助費</t>
  </si>
  <si>
    <t>投出資金・貸付金</t>
  </si>
  <si>
    <t>②歳出（目的別）</t>
  </si>
  <si>
    <t>③歳出（性質別）</t>
  </si>
  <si>
    <t>１．普通会計決算状況（年度別）</t>
  </si>
  <si>
    <t>地方消費税交付金</t>
  </si>
  <si>
    <t>資料：地方財政状況調査</t>
  </si>
  <si>
    <t>１９年度</t>
  </si>
  <si>
    <t>グラフへ</t>
  </si>
  <si>
    <t>２０年度</t>
  </si>
  <si>
    <t>（20）財政</t>
  </si>
  <si>
    <t>２１年度</t>
  </si>
  <si>
    <t>21年度</t>
  </si>
  <si>
    <t>労働費</t>
  </si>
  <si>
    <t>区　分（平成）</t>
  </si>
  <si>
    <t>28年度</t>
  </si>
  <si>
    <t>諸支出金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</si>
  <si>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</si>
  <si>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</si>
  <si>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</si>
  <si>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</si>
  <si>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</si>
  <si>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</si>
  <si>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</si>
  <si>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</si>
  <si>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資料：財政課（地方財政状況調査）</t>
  </si>
  <si>
    <t>平成30年度</t>
  </si>
  <si>
    <t>令和元年度</t>
  </si>
  <si>
    <t>令和2年度</t>
  </si>
  <si>
    <t>自動車取得税交付金</t>
  </si>
  <si>
    <t>自動車税環境性能交付金</t>
  </si>
  <si>
    <t>法人事業税交付金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</si>
</sst>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name val="HG創英角ｺﾞｼｯｸUB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20"/>
      <name val="ＭＳ Ｐゴシック"/>
      <family val="3"/>
    </font>
    <font>
      <sz val="14"/>
      <name val="HG創英角ｺﾞｼｯｸUB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.25"/>
      <color indexed="8"/>
      <name val="HG創英角ｺﾞｼｯｸUB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6" fontId="0" fillId="35" borderId="21" xfId="0" applyNumberFormat="1" applyFont="1" applyFill="1" applyBorder="1" applyAlignment="1">
      <alignment horizontal="right" vertical="center"/>
    </xf>
    <xf numFmtId="176" fontId="0" fillId="35" borderId="22" xfId="0" applyNumberFormat="1" applyFont="1" applyFill="1" applyBorder="1" applyAlignment="1">
      <alignment horizontal="right" vertical="center"/>
    </xf>
    <xf numFmtId="176" fontId="0" fillId="35" borderId="22" xfId="0" applyNumberFormat="1" applyFill="1" applyBorder="1" applyAlignment="1">
      <alignment horizontal="right" vertical="center"/>
    </xf>
    <xf numFmtId="0" fontId="0" fillId="35" borderId="22" xfId="0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distributed" vertical="center"/>
    </xf>
    <xf numFmtId="0" fontId="0" fillId="36" borderId="0" xfId="0" applyFont="1" applyFill="1" applyBorder="1" applyAlignment="1">
      <alignment vertical="center"/>
    </xf>
    <xf numFmtId="176" fontId="0" fillId="36" borderId="0" xfId="0" applyNumberFormat="1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176" fontId="6" fillId="36" borderId="0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horizontal="right" vertical="center"/>
    </xf>
    <xf numFmtId="0" fontId="4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176" fontId="0" fillId="36" borderId="10" xfId="0" applyNumberFormat="1" applyFont="1" applyFill="1" applyBorder="1" applyAlignment="1">
      <alignment horizontal="right" vertical="center"/>
    </xf>
    <xf numFmtId="176" fontId="0" fillId="36" borderId="11" xfId="0" applyNumberFormat="1" applyFont="1" applyFill="1" applyBorder="1" applyAlignment="1">
      <alignment horizontal="right" vertical="center"/>
    </xf>
    <xf numFmtId="176" fontId="0" fillId="36" borderId="10" xfId="0" applyNumberFormat="1" applyFont="1" applyFill="1" applyBorder="1" applyAlignment="1">
      <alignment vertical="center"/>
    </xf>
    <xf numFmtId="176" fontId="0" fillId="36" borderId="11" xfId="0" applyNumberFormat="1" applyFont="1" applyFill="1" applyBorder="1" applyAlignment="1">
      <alignment vertical="center"/>
    </xf>
    <xf numFmtId="0" fontId="10" fillId="36" borderId="0" xfId="0" applyFont="1" applyFill="1" applyAlignment="1">
      <alignment vertical="center"/>
    </xf>
    <xf numFmtId="0" fontId="11" fillId="36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38" fontId="0" fillId="37" borderId="10" xfId="49" applyFont="1" applyFill="1" applyBorder="1" applyAlignment="1">
      <alignment vertical="center"/>
    </xf>
    <xf numFmtId="176" fontId="12" fillId="36" borderId="0" xfId="0" applyNumberFormat="1" applyFont="1" applyFill="1" applyBorder="1" applyAlignment="1">
      <alignment horizontal="right" vertical="center"/>
    </xf>
    <xf numFmtId="0" fontId="2" fillId="38" borderId="10" xfId="0" applyFon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distributed" vertical="center"/>
    </xf>
    <xf numFmtId="0" fontId="0" fillId="39" borderId="10" xfId="0" applyFont="1" applyFill="1" applyBorder="1" applyAlignment="1">
      <alignment horizontal="distributed" vertical="center"/>
    </xf>
    <xf numFmtId="0" fontId="0" fillId="39" borderId="10" xfId="0" applyFont="1" applyFill="1" applyBorder="1" applyAlignment="1">
      <alignment horizontal="distributed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</a:rPr>
              <a:t>2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年度　普通会計決算額（歳入）　　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
   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総額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27,035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億円</a:t>
            </a:r>
          </a:p>
        </c:rich>
      </c:tx>
      <c:layout>
        <c:manualLayout>
          <c:xMode val="factor"/>
          <c:yMode val="factor"/>
          <c:x val="-0.0405"/>
          <c:y val="-0.00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5"/>
          <c:y val="0.2775"/>
          <c:w val="0.86925"/>
          <c:h val="0.4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'決算状況 (Ｈ２２～)'!$P$5:$P$10</c:f>
              <c:strCache/>
            </c:strRef>
          </c:cat>
          <c:val>
            <c:numRef>
              <c:f>'決算状況 (Ｈ２２～)'!$Q$5:$Q$10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</a:rPr>
              <a:t>2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年度　普通会計決算額（歳出）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総額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26,359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億円</a:t>
            </a:r>
          </a:p>
        </c:rich>
      </c:tx>
      <c:layout>
        <c:manualLayout>
          <c:xMode val="factor"/>
          <c:yMode val="factor"/>
          <c:x val="-0.032"/>
          <c:y val="-0.03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5"/>
          <c:y val="0.305"/>
          <c:w val="0.81225"/>
          <c:h val="0.48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'決算状況 (Ｈ２２～)'!$P$53:$P$63</c:f>
              <c:strCache/>
            </c:strRef>
          </c:cat>
          <c:val>
            <c:numRef>
              <c:f>'決算状況 (Ｈ２２～)'!$Q$53:$Q$63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</a:rPr>
              <a:t>２１年度　普通会計決算額（歳入）　　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総額２６９億円</a:t>
            </a:r>
          </a:p>
        </c:rich>
      </c:tx>
      <c:layout>
        <c:manualLayout>
          <c:xMode val="factor"/>
          <c:yMode val="factor"/>
          <c:x val="0.02225"/>
          <c:y val="-0.0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75"/>
          <c:y val="0.2775"/>
          <c:w val="0.871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'決算状況（Ｈ１６～Ｈ２１）'!$M$5:$M$10</c:f>
              <c:strCache/>
            </c:strRef>
          </c:cat>
          <c:val>
            <c:numRef>
              <c:f>'決算状況（Ｈ１６～Ｈ２１）'!$N$5:$N$10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</a:rPr>
              <a:t>２１年度　普通会計決算額（歳出）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総額２６２億円</a:t>
            </a:r>
          </a:p>
        </c:rich>
      </c:tx>
      <c:layout>
        <c:manualLayout>
          <c:xMode val="factor"/>
          <c:yMode val="factor"/>
          <c:x val="0.031"/>
          <c:y val="-0.03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30475"/>
          <c:w val="0.814"/>
          <c:h val="0.4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7C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議会費・諸支出金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195
0.7%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'決算状況（Ｈ１６～Ｈ２１）'!$M$49:$M$60</c:f>
              <c:strCache/>
            </c:strRef>
          </c:cat>
          <c:val>
            <c:numRef>
              <c:f>'決算状況（Ｈ１６～Ｈ２１）'!$N$49:$N$60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114300</xdr:rowOff>
    </xdr:from>
    <xdr:to>
      <xdr:col>4</xdr:col>
      <xdr:colOff>371475</xdr:colOff>
      <xdr:row>47</xdr:row>
      <xdr:rowOff>161925</xdr:rowOff>
    </xdr:to>
    <xdr:graphicFrame>
      <xdr:nvGraphicFramePr>
        <xdr:cNvPr id="1" name="Chart 3"/>
        <xdr:cNvGraphicFramePr/>
      </xdr:nvGraphicFramePr>
      <xdr:xfrm>
        <a:off x="9525" y="7400925"/>
        <a:ext cx="4781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35</xdr:row>
      <xdr:rowOff>114300</xdr:rowOff>
    </xdr:from>
    <xdr:to>
      <xdr:col>5</xdr:col>
      <xdr:colOff>228600</xdr:colOff>
      <xdr:row>36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457700" y="8353425"/>
          <a:ext cx="106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単位：百万円</a:t>
          </a:r>
        </a:p>
      </xdr:txBody>
    </xdr:sp>
    <xdr:clientData/>
  </xdr:twoCellAnchor>
  <xdr:twoCellAnchor>
    <xdr:from>
      <xdr:col>4</xdr:col>
      <xdr:colOff>114300</xdr:colOff>
      <xdr:row>70</xdr:row>
      <xdr:rowOff>104775</xdr:rowOff>
    </xdr:from>
    <xdr:to>
      <xdr:col>5</xdr:col>
      <xdr:colOff>457200</xdr:colOff>
      <xdr:row>72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533900" y="16106775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単位：百万円</a:t>
          </a:r>
        </a:p>
      </xdr:txBody>
    </xdr:sp>
    <xdr:clientData/>
  </xdr:twoCellAnchor>
  <xdr:twoCellAnchor>
    <xdr:from>
      <xdr:col>0</xdr:col>
      <xdr:colOff>0</xdr:colOff>
      <xdr:row>66</xdr:row>
      <xdr:rowOff>152400</xdr:rowOff>
    </xdr:from>
    <xdr:to>
      <xdr:col>4</xdr:col>
      <xdr:colOff>419100</xdr:colOff>
      <xdr:row>87</xdr:row>
      <xdr:rowOff>9525</xdr:rowOff>
    </xdr:to>
    <xdr:graphicFrame>
      <xdr:nvGraphicFramePr>
        <xdr:cNvPr id="4" name="Chart 5"/>
        <xdr:cNvGraphicFramePr/>
      </xdr:nvGraphicFramePr>
      <xdr:xfrm>
        <a:off x="0" y="15468600"/>
        <a:ext cx="48387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114300</xdr:rowOff>
    </xdr:from>
    <xdr:to>
      <xdr:col>5</xdr:col>
      <xdr:colOff>371475</xdr:colOff>
      <xdr:row>44</xdr:row>
      <xdr:rowOff>161925</xdr:rowOff>
    </xdr:to>
    <xdr:graphicFrame>
      <xdr:nvGraphicFramePr>
        <xdr:cNvPr id="1" name="Chart 3"/>
        <xdr:cNvGraphicFramePr/>
      </xdr:nvGraphicFramePr>
      <xdr:xfrm>
        <a:off x="9525" y="6496050"/>
        <a:ext cx="43529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32</xdr:row>
      <xdr:rowOff>114300</xdr:rowOff>
    </xdr:from>
    <xdr:to>
      <xdr:col>6</xdr:col>
      <xdr:colOff>228600</xdr:colOff>
      <xdr:row>33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029075" y="7448550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単位：百万円</a:t>
          </a:r>
        </a:p>
      </xdr:txBody>
    </xdr:sp>
    <xdr:clientData/>
  </xdr:twoCellAnchor>
  <xdr:twoCellAnchor>
    <xdr:from>
      <xdr:col>5</xdr:col>
      <xdr:colOff>114300</xdr:colOff>
      <xdr:row>67</xdr:row>
      <xdr:rowOff>104775</xdr:rowOff>
    </xdr:from>
    <xdr:to>
      <xdr:col>6</xdr:col>
      <xdr:colOff>457200</xdr:colOff>
      <xdr:row>69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105275" y="15201900"/>
          <a:ext cx="1076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単位：百万円</a:t>
          </a:r>
        </a:p>
      </xdr:txBody>
    </xdr:sp>
    <xdr:clientData/>
  </xdr:twoCellAnchor>
  <xdr:twoCellAnchor>
    <xdr:from>
      <xdr:col>0</xdr:col>
      <xdr:colOff>0</xdr:colOff>
      <xdr:row>63</xdr:row>
      <xdr:rowOff>152400</xdr:rowOff>
    </xdr:from>
    <xdr:to>
      <xdr:col>5</xdr:col>
      <xdr:colOff>419100</xdr:colOff>
      <xdr:row>84</xdr:row>
      <xdr:rowOff>9525</xdr:rowOff>
    </xdr:to>
    <xdr:graphicFrame>
      <xdr:nvGraphicFramePr>
        <xdr:cNvPr id="4" name="Chart 5"/>
        <xdr:cNvGraphicFramePr/>
      </xdr:nvGraphicFramePr>
      <xdr:xfrm>
        <a:off x="0" y="14563725"/>
        <a:ext cx="44100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view="pageBreakPreview" zoomScale="55" zoomScaleSheetLayoutView="55" workbookViewId="0" topLeftCell="A1">
      <selection activeCell="K42" sqref="K42"/>
    </sheetView>
  </sheetViews>
  <sheetFormatPr defaultColWidth="9.00390625" defaultRowHeight="13.5"/>
  <cols>
    <col min="1" max="1" width="23.50390625" style="1" bestFit="1" customWidth="1"/>
    <col min="2" max="12" width="11.50390625" style="1" customWidth="1"/>
    <col min="13" max="13" width="23.50390625" style="1" bestFit="1" customWidth="1"/>
    <col min="14" max="14" width="9.00390625" style="1" customWidth="1"/>
    <col min="15" max="15" width="5.625" style="1" customWidth="1"/>
    <col min="16" max="16" width="23.50390625" style="1" customWidth="1"/>
    <col min="17" max="16384" width="9.00390625" style="1" customWidth="1"/>
  </cols>
  <sheetData>
    <row r="1" spans="1:11" ht="21">
      <c r="A1" s="51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30" ht="24">
      <c r="A2" s="58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2"/>
      <c r="Z2" s="2"/>
      <c r="AA2" s="2"/>
      <c r="AB2" s="2"/>
      <c r="AC2" s="2"/>
      <c r="AD2" s="2"/>
    </row>
    <row r="3" spans="1:30" ht="24">
      <c r="A3" s="59" t="s">
        <v>42</v>
      </c>
      <c r="B3" s="48"/>
      <c r="C3" s="48"/>
      <c r="D3" s="50"/>
      <c r="E3" s="48"/>
      <c r="G3" s="50"/>
      <c r="H3" s="50"/>
      <c r="I3" s="50"/>
      <c r="J3" s="50"/>
      <c r="K3" s="50"/>
      <c r="L3" s="50" t="s">
        <v>47</v>
      </c>
      <c r="M3" s="60" t="s">
        <v>36</v>
      </c>
      <c r="N3" s="8"/>
      <c r="O3" s="8"/>
      <c r="P3" s="5" t="s">
        <v>49</v>
      </c>
      <c r="Q3" s="8"/>
      <c r="R3" s="8"/>
      <c r="S3" s="8"/>
      <c r="T3" s="8"/>
      <c r="U3" s="13"/>
      <c r="V3" s="8"/>
      <c r="W3" s="8"/>
      <c r="X3" s="13"/>
      <c r="Y3" s="2"/>
      <c r="Z3" s="2"/>
      <c r="AA3" s="2"/>
      <c r="AB3" s="2"/>
      <c r="AC3" s="2"/>
      <c r="AD3" s="2"/>
    </row>
    <row r="4" spans="1:30" s="3" customFormat="1" ht="18" customHeight="1" thickBot="1">
      <c r="A4" s="68" t="s">
        <v>71</v>
      </c>
      <c r="B4" s="68" t="s">
        <v>74</v>
      </c>
      <c r="C4" s="68" t="s">
        <v>75</v>
      </c>
      <c r="D4" s="68" t="s">
        <v>76</v>
      </c>
      <c r="E4" s="68" t="s">
        <v>77</v>
      </c>
      <c r="F4" s="68" t="s">
        <v>78</v>
      </c>
      <c r="G4" s="68" t="s">
        <v>79</v>
      </c>
      <c r="H4" s="68" t="s">
        <v>80</v>
      </c>
      <c r="I4" s="68" t="s">
        <v>81</v>
      </c>
      <c r="J4" s="68" t="s">
        <v>83</v>
      </c>
      <c r="K4" s="68" t="s">
        <v>84</v>
      </c>
      <c r="L4" s="68" t="s">
        <v>85</v>
      </c>
      <c r="M4" s="30" t="s">
        <v>1</v>
      </c>
      <c r="N4" s="30" t="s">
        <v>65</v>
      </c>
      <c r="O4" s="14"/>
      <c r="P4" s="31" t="s">
        <v>39</v>
      </c>
      <c r="Q4" s="31" t="s">
        <v>40</v>
      </c>
      <c r="R4" s="14"/>
      <c r="S4" s="14"/>
      <c r="T4" s="14"/>
      <c r="U4" s="14"/>
      <c r="V4" s="14"/>
      <c r="W4" s="14"/>
      <c r="X4" s="14"/>
      <c r="Y4" s="12"/>
      <c r="Z4" s="12"/>
      <c r="AA4" s="12"/>
      <c r="AB4" s="12"/>
      <c r="AC4" s="12"/>
      <c r="AD4" s="12"/>
    </row>
    <row r="5" spans="1:30" ht="18" customHeight="1" thickBot="1" thickTop="1">
      <c r="A5" s="69" t="s">
        <v>12</v>
      </c>
      <c r="B5" s="20">
        <v>2214</v>
      </c>
      <c r="C5" s="20">
        <v>2218</v>
      </c>
      <c r="D5" s="35">
        <v>2193</v>
      </c>
      <c r="E5" s="35">
        <v>2196</v>
      </c>
      <c r="F5" s="20">
        <v>2229</v>
      </c>
      <c r="G5" s="20">
        <v>2158</v>
      </c>
      <c r="H5" s="20">
        <v>2260</v>
      </c>
      <c r="I5" s="20">
        <v>2246</v>
      </c>
      <c r="J5" s="20">
        <v>2243</v>
      </c>
      <c r="K5" s="20">
        <v>2273</v>
      </c>
      <c r="L5" s="20">
        <v>2297</v>
      </c>
      <c r="M5" s="28" t="s">
        <v>12</v>
      </c>
      <c r="N5" s="39">
        <f>L5</f>
        <v>2297</v>
      </c>
      <c r="O5" s="9"/>
      <c r="P5" s="11" t="s">
        <v>24</v>
      </c>
      <c r="Q5" s="11">
        <f>N17</f>
        <v>9936</v>
      </c>
      <c r="R5" s="9"/>
      <c r="S5" s="9"/>
      <c r="T5" s="9"/>
      <c r="U5" s="9"/>
      <c r="V5" s="9"/>
      <c r="W5" s="9"/>
      <c r="X5" s="9"/>
      <c r="Y5" s="2"/>
      <c r="Z5" s="2"/>
      <c r="AA5" s="2"/>
      <c r="AB5" s="2"/>
      <c r="AC5" s="2"/>
      <c r="AD5" s="2"/>
    </row>
    <row r="6" spans="1:30" ht="18" customHeight="1" thickBot="1" thickTop="1">
      <c r="A6" s="70" t="s">
        <v>17</v>
      </c>
      <c r="B6" s="20">
        <v>338</v>
      </c>
      <c r="C6" s="20">
        <v>329</v>
      </c>
      <c r="D6" s="35">
        <v>308</v>
      </c>
      <c r="E6" s="35">
        <v>293</v>
      </c>
      <c r="F6" s="20">
        <v>279</v>
      </c>
      <c r="G6" s="20">
        <v>290</v>
      </c>
      <c r="H6" s="20">
        <v>288</v>
      </c>
      <c r="I6" s="20">
        <v>286</v>
      </c>
      <c r="J6" s="20">
        <v>289</v>
      </c>
      <c r="K6" s="20">
        <v>289</v>
      </c>
      <c r="L6" s="20">
        <v>289</v>
      </c>
      <c r="M6" s="17" t="s">
        <v>17</v>
      </c>
      <c r="N6" s="39">
        <f aca="true" t="shared" si="0" ref="N6:N30">L6</f>
        <v>289</v>
      </c>
      <c r="O6" s="9"/>
      <c r="P6" s="11" t="s">
        <v>29</v>
      </c>
      <c r="Q6" s="11">
        <f>N22</f>
        <v>6174</v>
      </c>
      <c r="R6" s="9"/>
      <c r="U6" s="9"/>
      <c r="V6" s="9"/>
      <c r="W6" s="9"/>
      <c r="X6" s="9"/>
      <c r="Y6" s="2"/>
      <c r="Z6" s="2"/>
      <c r="AA6" s="2"/>
      <c r="AB6" s="2"/>
      <c r="AC6" s="2"/>
      <c r="AD6" s="2"/>
    </row>
    <row r="7" spans="1:30" ht="18" customHeight="1" thickBot="1">
      <c r="A7" s="70" t="s">
        <v>18</v>
      </c>
      <c r="B7" s="20">
        <v>7</v>
      </c>
      <c r="C7" s="20">
        <v>5</v>
      </c>
      <c r="D7" s="35">
        <v>4</v>
      </c>
      <c r="E7" s="35">
        <v>4</v>
      </c>
      <c r="F7" s="20">
        <v>4</v>
      </c>
      <c r="G7" s="20">
        <v>3</v>
      </c>
      <c r="H7" s="20">
        <v>2</v>
      </c>
      <c r="I7" s="20">
        <v>4</v>
      </c>
      <c r="J7" s="20">
        <v>3</v>
      </c>
      <c r="K7" s="20">
        <v>1</v>
      </c>
      <c r="L7" s="20">
        <v>1</v>
      </c>
      <c r="M7" s="7" t="s">
        <v>18</v>
      </c>
      <c r="N7" s="39">
        <f t="shared" si="0"/>
        <v>1</v>
      </c>
      <c r="O7" s="9"/>
      <c r="P7" s="11" t="s">
        <v>31</v>
      </c>
      <c r="Q7" s="11">
        <f>N23</f>
        <v>2527</v>
      </c>
      <c r="R7" s="9"/>
      <c r="U7" s="9"/>
      <c r="V7" s="9"/>
      <c r="W7" s="9"/>
      <c r="X7" s="9"/>
      <c r="Y7" s="2"/>
      <c r="Z7" s="2"/>
      <c r="AA7" s="2"/>
      <c r="AB7" s="2"/>
      <c r="AC7" s="2"/>
      <c r="AD7" s="2"/>
    </row>
    <row r="8" spans="1:30" ht="18" customHeight="1" thickBot="1">
      <c r="A8" s="70" t="s">
        <v>19</v>
      </c>
      <c r="B8" s="20">
        <v>2</v>
      </c>
      <c r="C8" s="20">
        <v>3</v>
      </c>
      <c r="D8" s="35">
        <v>3</v>
      </c>
      <c r="E8" s="35">
        <v>7</v>
      </c>
      <c r="F8" s="20">
        <v>12</v>
      </c>
      <c r="G8" s="20">
        <v>9</v>
      </c>
      <c r="H8" s="20">
        <v>4</v>
      </c>
      <c r="I8" s="20">
        <v>6</v>
      </c>
      <c r="J8" s="20">
        <v>4</v>
      </c>
      <c r="K8" s="20">
        <v>5</v>
      </c>
      <c r="L8" s="20">
        <v>5</v>
      </c>
      <c r="M8" s="7" t="s">
        <v>19</v>
      </c>
      <c r="N8" s="39">
        <f t="shared" si="0"/>
        <v>5</v>
      </c>
      <c r="O8" s="9"/>
      <c r="P8" s="11" t="s">
        <v>12</v>
      </c>
      <c r="Q8" s="11">
        <f>N5</f>
        <v>2297</v>
      </c>
      <c r="R8" s="9"/>
      <c r="U8" s="9"/>
      <c r="V8" s="9"/>
      <c r="W8" s="9"/>
      <c r="X8" s="9"/>
      <c r="Y8" s="2"/>
      <c r="Z8" s="2"/>
      <c r="AA8" s="2"/>
      <c r="AB8" s="2"/>
      <c r="AC8" s="2"/>
      <c r="AD8" s="2"/>
    </row>
    <row r="9" spans="1:30" ht="18" customHeight="1" thickBot="1">
      <c r="A9" s="70" t="s">
        <v>20</v>
      </c>
      <c r="B9" s="20">
        <v>1</v>
      </c>
      <c r="C9" s="20">
        <v>1</v>
      </c>
      <c r="D9" s="35">
        <v>1</v>
      </c>
      <c r="E9" s="35">
        <v>9</v>
      </c>
      <c r="F9" s="20">
        <v>7</v>
      </c>
      <c r="G9" s="20">
        <v>7</v>
      </c>
      <c r="H9" s="20">
        <v>2</v>
      </c>
      <c r="I9" s="20">
        <v>7</v>
      </c>
      <c r="J9" s="20">
        <v>4</v>
      </c>
      <c r="K9" s="20">
        <v>3</v>
      </c>
      <c r="L9" s="20">
        <v>6</v>
      </c>
      <c r="M9" s="7" t="s">
        <v>20</v>
      </c>
      <c r="N9" s="39">
        <f t="shared" si="0"/>
        <v>6</v>
      </c>
      <c r="O9" s="9"/>
      <c r="P9" s="11" t="s">
        <v>38</v>
      </c>
      <c r="Q9" s="11">
        <f>N29</f>
        <v>2196</v>
      </c>
      <c r="R9" s="9"/>
      <c r="U9" s="9"/>
      <c r="V9" s="8"/>
      <c r="W9" s="8"/>
      <c r="X9" s="15"/>
      <c r="Y9" s="2"/>
      <c r="Z9" s="2"/>
      <c r="AA9" s="2"/>
      <c r="AB9" s="2"/>
      <c r="AC9" s="2"/>
      <c r="AD9" s="2"/>
    </row>
    <row r="10" spans="1:30" ht="18" customHeight="1" thickBot="1">
      <c r="A10" s="70" t="s">
        <v>62</v>
      </c>
      <c r="B10" s="20">
        <v>274</v>
      </c>
      <c r="C10" s="20">
        <v>263</v>
      </c>
      <c r="D10" s="35">
        <v>258</v>
      </c>
      <c r="E10" s="35">
        <v>256</v>
      </c>
      <c r="F10" s="20">
        <v>311</v>
      </c>
      <c r="G10" s="20">
        <v>532</v>
      </c>
      <c r="H10" s="20">
        <v>465</v>
      </c>
      <c r="I10" s="20">
        <v>470</v>
      </c>
      <c r="J10" s="20">
        <v>488</v>
      </c>
      <c r="K10" s="20">
        <v>470</v>
      </c>
      <c r="L10" s="20">
        <v>570</v>
      </c>
      <c r="M10" s="7" t="s">
        <v>62</v>
      </c>
      <c r="N10" s="39">
        <f t="shared" si="0"/>
        <v>570</v>
      </c>
      <c r="O10" s="9"/>
      <c r="P10" s="11" t="s">
        <v>0</v>
      </c>
      <c r="Q10" s="11">
        <f>SUM(N6:N16,N18:N21,N24:N28)</f>
        <v>3905</v>
      </c>
      <c r="R10" s="9"/>
      <c r="U10" s="9"/>
      <c r="V10" s="8"/>
      <c r="W10" s="8"/>
      <c r="X10" s="15"/>
      <c r="Y10" s="2"/>
      <c r="Z10" s="2"/>
      <c r="AA10" s="2"/>
      <c r="AB10" s="2"/>
      <c r="AC10" s="2"/>
      <c r="AD10" s="2"/>
    </row>
    <row r="11" spans="1:24" ht="18" customHeight="1" thickBot="1">
      <c r="A11" s="70" t="s">
        <v>21</v>
      </c>
      <c r="B11" s="20">
        <v>3</v>
      </c>
      <c r="C11" s="20">
        <v>3</v>
      </c>
      <c r="D11" s="35">
        <v>3</v>
      </c>
      <c r="E11" s="35">
        <v>2</v>
      </c>
      <c r="F11" s="20">
        <v>2</v>
      </c>
      <c r="G11" s="20">
        <v>2</v>
      </c>
      <c r="H11" s="20">
        <v>2</v>
      </c>
      <c r="I11" s="20">
        <v>2</v>
      </c>
      <c r="J11" s="20">
        <v>2</v>
      </c>
      <c r="K11" s="20">
        <v>2</v>
      </c>
      <c r="L11" s="20">
        <v>2</v>
      </c>
      <c r="M11" s="7" t="s">
        <v>21</v>
      </c>
      <c r="N11" s="39">
        <f t="shared" si="0"/>
        <v>2</v>
      </c>
      <c r="O11" s="9"/>
      <c r="P11" s="9"/>
      <c r="Q11" s="9"/>
      <c r="R11" s="9"/>
      <c r="S11" s="9"/>
      <c r="T11" s="9"/>
      <c r="U11" s="9"/>
      <c r="V11" s="16"/>
      <c r="W11" s="16"/>
      <c r="X11" s="15"/>
    </row>
    <row r="12" spans="1:24" ht="18" customHeight="1" thickBot="1">
      <c r="A12" s="70" t="s">
        <v>22</v>
      </c>
      <c r="B12" s="20">
        <v>0</v>
      </c>
      <c r="C12" s="20">
        <v>0</v>
      </c>
      <c r="D12" s="35">
        <v>0</v>
      </c>
      <c r="E12" s="35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7" t="s">
        <v>22</v>
      </c>
      <c r="N12" s="39">
        <f t="shared" si="0"/>
        <v>0</v>
      </c>
      <c r="O12" s="9"/>
      <c r="P12" s="9"/>
      <c r="Q12" s="9"/>
      <c r="R12" s="9"/>
      <c r="S12" s="9"/>
      <c r="T12" s="9"/>
      <c r="U12" s="9"/>
      <c r="V12" s="16"/>
      <c r="W12" s="16"/>
      <c r="X12" s="15"/>
    </row>
    <row r="13" spans="1:24" ht="18" customHeight="1" thickBot="1">
      <c r="A13" s="71" t="s">
        <v>86</v>
      </c>
      <c r="B13" s="20"/>
      <c r="C13" s="20"/>
      <c r="D13" s="35"/>
      <c r="E13" s="35"/>
      <c r="F13" s="43"/>
      <c r="G13" s="43"/>
      <c r="H13" s="43"/>
      <c r="I13" s="43"/>
      <c r="J13" s="43">
        <v>59</v>
      </c>
      <c r="K13" s="43">
        <v>30</v>
      </c>
      <c r="L13" s="43">
        <v>0</v>
      </c>
      <c r="M13" s="64" t="s">
        <v>86</v>
      </c>
      <c r="N13" s="39">
        <f t="shared" si="0"/>
        <v>0</v>
      </c>
      <c r="O13" s="9"/>
      <c r="P13" s="9"/>
      <c r="Q13" s="9"/>
      <c r="R13" s="9"/>
      <c r="S13" s="9"/>
      <c r="T13" s="9"/>
      <c r="U13" s="9"/>
      <c r="V13" s="16"/>
      <c r="W13" s="16"/>
      <c r="X13" s="15"/>
    </row>
    <row r="14" spans="1:24" ht="18" customHeight="1" thickBot="1">
      <c r="A14" s="71" t="s">
        <v>87</v>
      </c>
      <c r="B14" s="20"/>
      <c r="C14" s="20"/>
      <c r="D14" s="35"/>
      <c r="E14" s="35"/>
      <c r="F14" s="43"/>
      <c r="G14" s="43"/>
      <c r="H14" s="43"/>
      <c r="I14" s="43"/>
      <c r="J14" s="43"/>
      <c r="K14" s="43">
        <v>7</v>
      </c>
      <c r="L14" s="43">
        <v>16</v>
      </c>
      <c r="M14" s="64" t="s">
        <v>87</v>
      </c>
      <c r="N14" s="39">
        <f t="shared" si="0"/>
        <v>16</v>
      </c>
      <c r="O14" s="9"/>
      <c r="P14" s="9"/>
      <c r="Q14" s="9"/>
      <c r="R14" s="9"/>
      <c r="S14" s="9"/>
      <c r="T14" s="9"/>
      <c r="U14" s="9"/>
      <c r="V14" s="16"/>
      <c r="W14" s="16"/>
      <c r="X14" s="15"/>
    </row>
    <row r="15" spans="1:24" ht="18" customHeight="1" thickBot="1">
      <c r="A15" s="71" t="s">
        <v>88</v>
      </c>
      <c r="B15" s="20"/>
      <c r="C15" s="20"/>
      <c r="D15" s="35"/>
      <c r="E15" s="35"/>
      <c r="F15" s="43"/>
      <c r="G15" s="43"/>
      <c r="H15" s="43"/>
      <c r="I15" s="43"/>
      <c r="J15" s="43"/>
      <c r="K15" s="43"/>
      <c r="L15" s="43">
        <v>7</v>
      </c>
      <c r="M15" s="64" t="s">
        <v>88</v>
      </c>
      <c r="N15" s="39">
        <f t="shared" si="0"/>
        <v>7</v>
      </c>
      <c r="O15" s="9"/>
      <c r="P15" s="9"/>
      <c r="Q15" s="9"/>
      <c r="R15" s="9"/>
      <c r="S15" s="9"/>
      <c r="T15" s="9"/>
      <c r="U15" s="9"/>
      <c r="V15" s="16"/>
      <c r="W15" s="16"/>
      <c r="X15" s="15"/>
    </row>
    <row r="16" spans="1:24" ht="18" customHeight="1" thickBot="1">
      <c r="A16" s="70" t="s">
        <v>23</v>
      </c>
      <c r="B16" s="20">
        <v>56</v>
      </c>
      <c r="C16" s="20">
        <v>48</v>
      </c>
      <c r="D16" s="35">
        <v>47</v>
      </c>
      <c r="E16" s="35">
        <v>48</v>
      </c>
      <c r="F16" s="20">
        <v>22</v>
      </c>
      <c r="G16" s="20">
        <v>36</v>
      </c>
      <c r="H16" s="20">
        <v>40</v>
      </c>
      <c r="I16" s="20">
        <v>54</v>
      </c>
      <c r="J16" s="20"/>
      <c r="K16" s="20"/>
      <c r="L16" s="20"/>
      <c r="M16" s="21" t="s">
        <v>23</v>
      </c>
      <c r="N16" s="39">
        <f t="shared" si="0"/>
        <v>0</v>
      </c>
      <c r="O16" s="9"/>
      <c r="P16" s="9"/>
      <c r="Q16" s="9"/>
      <c r="R16" s="9"/>
      <c r="S16" s="9"/>
      <c r="T16" s="9"/>
      <c r="U16" s="9"/>
      <c r="V16" s="16"/>
      <c r="W16" s="16"/>
      <c r="X16" s="15"/>
    </row>
    <row r="17" spans="1:24" ht="18" customHeight="1" thickBot="1" thickTop="1">
      <c r="A17" s="69" t="s">
        <v>24</v>
      </c>
      <c r="B17" s="20">
        <v>10843</v>
      </c>
      <c r="C17" s="20">
        <v>10905</v>
      </c>
      <c r="D17" s="35">
        <v>10829</v>
      </c>
      <c r="E17" s="35">
        <v>10917</v>
      </c>
      <c r="F17" s="20">
        <v>10588</v>
      </c>
      <c r="G17" s="20">
        <v>10570</v>
      </c>
      <c r="H17" s="20">
        <v>10456</v>
      </c>
      <c r="I17" s="20">
        <v>10264</v>
      </c>
      <c r="J17" s="20">
        <v>9946</v>
      </c>
      <c r="K17" s="20">
        <v>9620</v>
      </c>
      <c r="L17" s="20">
        <v>9936</v>
      </c>
      <c r="M17" s="25" t="s">
        <v>24</v>
      </c>
      <c r="N17" s="39">
        <f t="shared" si="0"/>
        <v>9936</v>
      </c>
      <c r="O17" s="5"/>
      <c r="P17" s="5"/>
      <c r="Q17" s="5"/>
      <c r="R17" s="5"/>
      <c r="S17" s="5"/>
      <c r="T17" s="5"/>
      <c r="U17" s="5"/>
      <c r="X17" s="6"/>
    </row>
    <row r="18" spans="1:14" ht="18" customHeight="1" thickBot="1" thickTop="1">
      <c r="A18" s="70" t="s">
        <v>25</v>
      </c>
      <c r="B18" s="44">
        <v>73</v>
      </c>
      <c r="C18" s="44">
        <v>62</v>
      </c>
      <c r="D18" s="38">
        <v>4</v>
      </c>
      <c r="E18" s="38">
        <v>4</v>
      </c>
      <c r="F18" s="44">
        <v>4</v>
      </c>
      <c r="G18" s="44">
        <v>4</v>
      </c>
      <c r="H18" s="44">
        <v>4</v>
      </c>
      <c r="I18" s="44">
        <v>4</v>
      </c>
      <c r="J18" s="44">
        <v>5</v>
      </c>
      <c r="K18" s="44">
        <v>72</v>
      </c>
      <c r="L18" s="44">
        <v>17</v>
      </c>
      <c r="M18" s="22" t="s">
        <v>25</v>
      </c>
      <c r="N18" s="39">
        <f t="shared" si="0"/>
        <v>17</v>
      </c>
    </row>
    <row r="19" spans="1:24" ht="18" customHeight="1" thickBot="1">
      <c r="A19" s="70" t="s">
        <v>26</v>
      </c>
      <c r="B19" s="20">
        <v>6</v>
      </c>
      <c r="C19" s="20">
        <v>6</v>
      </c>
      <c r="D19" s="35">
        <v>6</v>
      </c>
      <c r="E19" s="35">
        <v>6</v>
      </c>
      <c r="F19" s="20">
        <v>5</v>
      </c>
      <c r="G19" s="20">
        <v>6</v>
      </c>
      <c r="H19" s="20">
        <v>6</v>
      </c>
      <c r="I19" s="20">
        <v>5</v>
      </c>
      <c r="J19" s="20">
        <v>5</v>
      </c>
      <c r="K19" s="20">
        <v>4</v>
      </c>
      <c r="L19" s="20">
        <v>5</v>
      </c>
      <c r="M19" s="7" t="s">
        <v>26</v>
      </c>
      <c r="N19" s="39">
        <f t="shared" si="0"/>
        <v>5</v>
      </c>
      <c r="O19" s="5"/>
      <c r="P19" s="5"/>
      <c r="Q19" s="5"/>
      <c r="R19" s="5"/>
      <c r="S19" s="5"/>
      <c r="T19" s="5"/>
      <c r="U19" s="5"/>
      <c r="X19" s="6"/>
    </row>
    <row r="20" spans="1:24" ht="18" customHeight="1" thickBot="1">
      <c r="A20" s="70" t="s">
        <v>27</v>
      </c>
      <c r="B20" s="20">
        <v>132</v>
      </c>
      <c r="C20" s="20">
        <v>146</v>
      </c>
      <c r="D20" s="35">
        <v>146</v>
      </c>
      <c r="E20" s="35">
        <v>144</v>
      </c>
      <c r="F20" s="20">
        <v>163</v>
      </c>
      <c r="G20" s="20">
        <v>144</v>
      </c>
      <c r="H20" s="20">
        <v>164</v>
      </c>
      <c r="I20" s="20">
        <v>155</v>
      </c>
      <c r="J20" s="20">
        <v>161</v>
      </c>
      <c r="K20" s="20">
        <v>178</v>
      </c>
      <c r="L20" s="20">
        <v>143</v>
      </c>
      <c r="M20" s="7" t="s">
        <v>27</v>
      </c>
      <c r="N20" s="39">
        <f t="shared" si="0"/>
        <v>143</v>
      </c>
      <c r="O20" s="5"/>
      <c r="P20" s="5"/>
      <c r="Q20" s="5"/>
      <c r="R20" s="5"/>
      <c r="S20" s="5"/>
      <c r="T20" s="5"/>
      <c r="U20" s="5"/>
      <c r="X20" s="6"/>
    </row>
    <row r="21" spans="1:24" ht="18" customHeight="1" thickBot="1">
      <c r="A21" s="70" t="s">
        <v>28</v>
      </c>
      <c r="B21" s="20">
        <v>676</v>
      </c>
      <c r="C21" s="20">
        <v>679</v>
      </c>
      <c r="D21" s="35">
        <v>667</v>
      </c>
      <c r="E21" s="35">
        <v>657</v>
      </c>
      <c r="F21" s="20">
        <v>652</v>
      </c>
      <c r="G21" s="20">
        <v>642</v>
      </c>
      <c r="H21" s="20">
        <v>636</v>
      </c>
      <c r="I21" s="20">
        <v>647</v>
      </c>
      <c r="J21" s="20">
        <v>640</v>
      </c>
      <c r="K21" s="20">
        <v>552</v>
      </c>
      <c r="L21" s="20">
        <v>517</v>
      </c>
      <c r="M21" s="21" t="s">
        <v>28</v>
      </c>
      <c r="N21" s="39">
        <f t="shared" si="0"/>
        <v>517</v>
      </c>
      <c r="O21" s="5"/>
      <c r="P21" s="5"/>
      <c r="Q21" s="5"/>
      <c r="R21" s="5"/>
      <c r="S21" s="5"/>
      <c r="T21" s="5"/>
      <c r="U21" s="5"/>
      <c r="X21" s="6"/>
    </row>
    <row r="22" spans="1:24" ht="18" customHeight="1" thickBot="1" thickTop="1">
      <c r="A22" s="70" t="s">
        <v>29</v>
      </c>
      <c r="B22" s="20">
        <v>7161</v>
      </c>
      <c r="C22" s="20">
        <v>3721</v>
      </c>
      <c r="D22" s="35">
        <v>1972</v>
      </c>
      <c r="E22" s="35">
        <v>3247</v>
      </c>
      <c r="F22" s="20">
        <v>2285</v>
      </c>
      <c r="G22" s="20">
        <v>2535</v>
      </c>
      <c r="H22" s="20">
        <v>2583</v>
      </c>
      <c r="I22" s="20">
        <v>2864</v>
      </c>
      <c r="J22" s="20">
        <v>3223</v>
      </c>
      <c r="K22" s="20">
        <v>2967</v>
      </c>
      <c r="L22" s="20">
        <v>6174</v>
      </c>
      <c r="M22" s="23" t="s">
        <v>29</v>
      </c>
      <c r="N22" s="39">
        <f t="shared" si="0"/>
        <v>6174</v>
      </c>
      <c r="O22" s="5"/>
      <c r="P22" s="5"/>
      <c r="Q22" s="5"/>
      <c r="R22" s="5"/>
      <c r="S22" s="5"/>
      <c r="T22" s="5"/>
      <c r="U22" s="5"/>
      <c r="X22" s="6"/>
    </row>
    <row r="23" spans="1:24" ht="18" customHeight="1" thickBot="1">
      <c r="A23" s="70" t="s">
        <v>31</v>
      </c>
      <c r="B23" s="20">
        <v>1869</v>
      </c>
      <c r="C23" s="20">
        <v>1426</v>
      </c>
      <c r="D23" s="35">
        <v>1498</v>
      </c>
      <c r="E23" s="35">
        <v>1580</v>
      </c>
      <c r="F23" s="20">
        <v>1600</v>
      </c>
      <c r="G23" s="20">
        <v>1810</v>
      </c>
      <c r="H23" s="20">
        <v>1691</v>
      </c>
      <c r="I23" s="20">
        <v>2639</v>
      </c>
      <c r="J23" s="20">
        <v>2812</v>
      </c>
      <c r="K23" s="20">
        <v>2645</v>
      </c>
      <c r="L23" s="20">
        <v>2527</v>
      </c>
      <c r="M23" s="24" t="s">
        <v>31</v>
      </c>
      <c r="N23" s="39">
        <f t="shared" si="0"/>
        <v>2527</v>
      </c>
      <c r="O23" s="5"/>
      <c r="P23" s="5"/>
      <c r="Q23" s="5"/>
      <c r="R23" s="5"/>
      <c r="S23" s="5"/>
      <c r="T23" s="5"/>
      <c r="U23" s="5"/>
      <c r="X23" s="6"/>
    </row>
    <row r="24" spans="1:24" ht="18" customHeight="1" thickBot="1" thickTop="1">
      <c r="A24" s="70" t="s">
        <v>30</v>
      </c>
      <c r="B24" s="20">
        <v>73</v>
      </c>
      <c r="C24" s="20">
        <v>75</v>
      </c>
      <c r="D24" s="35">
        <v>105</v>
      </c>
      <c r="E24" s="35">
        <v>68</v>
      </c>
      <c r="F24" s="20">
        <v>83</v>
      </c>
      <c r="G24" s="20">
        <v>80</v>
      </c>
      <c r="H24" s="20">
        <v>82</v>
      </c>
      <c r="I24" s="20">
        <v>91</v>
      </c>
      <c r="J24" s="20">
        <v>100</v>
      </c>
      <c r="K24" s="20">
        <v>78</v>
      </c>
      <c r="L24" s="20">
        <v>81</v>
      </c>
      <c r="M24" s="22" t="s">
        <v>30</v>
      </c>
      <c r="N24" s="39">
        <f t="shared" si="0"/>
        <v>81</v>
      </c>
      <c r="O24" s="5"/>
      <c r="P24" s="5"/>
      <c r="Q24" s="5"/>
      <c r="R24" s="5"/>
      <c r="S24" s="5"/>
      <c r="T24" s="5"/>
      <c r="U24" s="5"/>
      <c r="X24" s="6"/>
    </row>
    <row r="25" spans="1:24" ht="18" customHeight="1" thickBot="1">
      <c r="A25" s="70" t="s">
        <v>32</v>
      </c>
      <c r="B25" s="44">
        <v>6</v>
      </c>
      <c r="C25" s="20">
        <v>3</v>
      </c>
      <c r="D25" s="35">
        <v>7</v>
      </c>
      <c r="E25" s="35">
        <v>6</v>
      </c>
      <c r="F25" s="20">
        <v>44</v>
      </c>
      <c r="G25" s="20">
        <v>109</v>
      </c>
      <c r="H25" s="20">
        <v>146</v>
      </c>
      <c r="I25" s="20">
        <v>266</v>
      </c>
      <c r="J25" s="20">
        <v>293</v>
      </c>
      <c r="K25" s="20">
        <v>381</v>
      </c>
      <c r="L25" s="20">
        <v>310</v>
      </c>
      <c r="M25" s="7" t="s">
        <v>32</v>
      </c>
      <c r="N25" s="39">
        <f t="shared" si="0"/>
        <v>310</v>
      </c>
      <c r="O25" s="5"/>
      <c r="P25" s="5"/>
      <c r="Q25" s="5"/>
      <c r="R25" s="5"/>
      <c r="S25" s="5"/>
      <c r="T25" s="5"/>
      <c r="U25" s="5"/>
      <c r="X25" s="6"/>
    </row>
    <row r="26" spans="1:24" ht="18" customHeight="1" thickBot="1">
      <c r="A26" s="70" t="s">
        <v>33</v>
      </c>
      <c r="B26" s="20">
        <v>358</v>
      </c>
      <c r="C26" s="20">
        <v>395</v>
      </c>
      <c r="D26" s="35">
        <v>465</v>
      </c>
      <c r="E26" s="35">
        <v>481</v>
      </c>
      <c r="F26" s="20">
        <v>880</v>
      </c>
      <c r="G26" s="20">
        <v>853</v>
      </c>
      <c r="H26" s="20">
        <v>501</v>
      </c>
      <c r="I26" s="20">
        <v>1203</v>
      </c>
      <c r="J26" s="20">
        <v>2146</v>
      </c>
      <c r="K26" s="20">
        <v>1912</v>
      </c>
      <c r="L26" s="20">
        <v>818</v>
      </c>
      <c r="M26" s="7" t="s">
        <v>33</v>
      </c>
      <c r="N26" s="39">
        <f t="shared" si="0"/>
        <v>818</v>
      </c>
      <c r="O26" s="5"/>
      <c r="P26" s="5"/>
      <c r="Q26" s="5"/>
      <c r="R26" s="5"/>
      <c r="S26" s="5"/>
      <c r="T26" s="5"/>
      <c r="U26" s="5"/>
      <c r="X26" s="6"/>
    </row>
    <row r="27" spans="1:24" ht="18" customHeight="1" thickBot="1">
      <c r="A27" s="70" t="s">
        <v>34</v>
      </c>
      <c r="B27" s="20">
        <v>676</v>
      </c>
      <c r="C27" s="20">
        <v>771</v>
      </c>
      <c r="D27" s="35">
        <v>536</v>
      </c>
      <c r="E27" s="35">
        <v>661</v>
      </c>
      <c r="F27" s="20">
        <v>499</v>
      </c>
      <c r="G27" s="20">
        <v>581</v>
      </c>
      <c r="H27" s="20">
        <v>687</v>
      </c>
      <c r="I27" s="20">
        <v>780</v>
      </c>
      <c r="J27" s="20">
        <v>789</v>
      </c>
      <c r="K27" s="20">
        <v>921</v>
      </c>
      <c r="L27" s="20">
        <v>772</v>
      </c>
      <c r="M27" s="7" t="s">
        <v>34</v>
      </c>
      <c r="N27" s="39">
        <f t="shared" si="0"/>
        <v>772</v>
      </c>
      <c r="O27" s="5"/>
      <c r="P27" s="5"/>
      <c r="Q27" s="5"/>
      <c r="R27" s="5"/>
      <c r="S27" s="5"/>
      <c r="T27" s="5"/>
      <c r="U27" s="5"/>
      <c r="X27" s="6"/>
    </row>
    <row r="28" spans="1:24" ht="18" customHeight="1" thickBot="1">
      <c r="A28" s="70" t="s">
        <v>35</v>
      </c>
      <c r="B28" s="20">
        <v>260</v>
      </c>
      <c r="C28" s="20">
        <v>269</v>
      </c>
      <c r="D28" s="35">
        <v>309</v>
      </c>
      <c r="E28" s="35">
        <v>277</v>
      </c>
      <c r="F28" s="20">
        <v>328</v>
      </c>
      <c r="G28" s="20">
        <v>331</v>
      </c>
      <c r="H28" s="20">
        <v>350</v>
      </c>
      <c r="I28" s="20">
        <v>351</v>
      </c>
      <c r="J28" s="20">
        <v>380</v>
      </c>
      <c r="K28" s="20">
        <v>354</v>
      </c>
      <c r="L28" s="20">
        <v>346</v>
      </c>
      <c r="M28" s="21" t="s">
        <v>35</v>
      </c>
      <c r="N28" s="39">
        <f t="shared" si="0"/>
        <v>346</v>
      </c>
      <c r="O28" s="5"/>
      <c r="P28" s="5"/>
      <c r="Q28" s="5"/>
      <c r="R28" s="5"/>
      <c r="S28" s="5"/>
      <c r="T28" s="5"/>
      <c r="U28" s="5"/>
      <c r="X28" s="6"/>
    </row>
    <row r="29" spans="1:24" ht="18" customHeight="1" thickBot="1" thickTop="1">
      <c r="A29" s="70" t="s">
        <v>37</v>
      </c>
      <c r="B29" s="20">
        <v>3778</v>
      </c>
      <c r="C29" s="20">
        <v>5079</v>
      </c>
      <c r="D29" s="35">
        <v>2124</v>
      </c>
      <c r="E29" s="35">
        <v>3037</v>
      </c>
      <c r="F29" s="20">
        <v>2529</v>
      </c>
      <c r="G29" s="20">
        <v>2257</v>
      </c>
      <c r="H29" s="20">
        <v>2293</v>
      </c>
      <c r="I29" s="20">
        <v>2909</v>
      </c>
      <c r="J29" s="20">
        <v>3205</v>
      </c>
      <c r="K29" s="20">
        <v>3800</v>
      </c>
      <c r="L29" s="20">
        <v>2196</v>
      </c>
      <c r="M29" s="25" t="s">
        <v>37</v>
      </c>
      <c r="N29" s="39">
        <f t="shared" si="0"/>
        <v>2196</v>
      </c>
      <c r="O29" s="5"/>
      <c r="P29" s="5"/>
      <c r="Q29" s="5"/>
      <c r="R29" s="5"/>
      <c r="S29" s="5"/>
      <c r="T29" s="5"/>
      <c r="U29" s="5"/>
      <c r="X29" s="6"/>
    </row>
    <row r="30" spans="1:24" ht="18" customHeight="1" thickTop="1">
      <c r="A30" s="70" t="s">
        <v>41</v>
      </c>
      <c r="B30" s="11">
        <f aca="true" t="shared" si="1" ref="B30:H30">SUM(B5:B29)</f>
        <v>28806</v>
      </c>
      <c r="C30" s="11">
        <f t="shared" si="1"/>
        <v>26407</v>
      </c>
      <c r="D30" s="36">
        <f t="shared" si="1"/>
        <v>21485</v>
      </c>
      <c r="E30" s="36">
        <f t="shared" si="1"/>
        <v>23900</v>
      </c>
      <c r="F30" s="11">
        <f t="shared" si="1"/>
        <v>22526</v>
      </c>
      <c r="G30" s="11">
        <f t="shared" si="1"/>
        <v>22959</v>
      </c>
      <c r="H30" s="11">
        <f t="shared" si="1"/>
        <v>22662</v>
      </c>
      <c r="I30" s="11">
        <v>25253</v>
      </c>
      <c r="J30" s="11">
        <f>SUM(J5:J29)</f>
        <v>26797</v>
      </c>
      <c r="K30" s="11">
        <f>SUM(K5:K29)</f>
        <v>26564</v>
      </c>
      <c r="L30" s="11">
        <f>SUM(L5:L29)</f>
        <v>27035</v>
      </c>
      <c r="M30" s="2"/>
      <c r="N30" s="5">
        <f t="shared" si="0"/>
        <v>27035</v>
      </c>
      <c r="O30" s="5"/>
      <c r="P30" s="5"/>
      <c r="Q30" s="5"/>
      <c r="R30" s="5"/>
      <c r="S30" s="5"/>
      <c r="T30" s="5"/>
      <c r="U30" s="5"/>
      <c r="X30" s="6"/>
    </row>
    <row r="31" spans="1:24" ht="18.75" customHeight="1">
      <c r="A31" s="46"/>
      <c r="B31" s="47"/>
      <c r="C31" s="47"/>
      <c r="D31" s="49"/>
      <c r="E31" s="48"/>
      <c r="G31" s="49"/>
      <c r="H31" s="67"/>
      <c r="I31" s="67"/>
      <c r="J31" s="67"/>
      <c r="K31" s="67"/>
      <c r="L31" s="49" t="s">
        <v>82</v>
      </c>
      <c r="M31" s="2"/>
      <c r="N31" s="5"/>
      <c r="O31" s="5"/>
      <c r="P31" s="5"/>
      <c r="Q31" s="5"/>
      <c r="R31" s="5"/>
      <c r="S31" s="5"/>
      <c r="T31" s="5"/>
      <c r="U31" s="5"/>
      <c r="X31" s="6"/>
    </row>
    <row r="32" spans="1:24" ht="18.75" customHeight="1">
      <c r="A32" s="46"/>
      <c r="B32" s="47"/>
      <c r="C32" s="47"/>
      <c r="D32" s="47"/>
      <c r="E32" s="46"/>
      <c r="F32" s="46"/>
      <c r="G32" s="46"/>
      <c r="H32" s="46"/>
      <c r="I32" s="46"/>
      <c r="J32" s="46"/>
      <c r="K32" s="46"/>
      <c r="L32" s="46"/>
      <c r="M32" s="2"/>
      <c r="N32" s="5"/>
      <c r="O32" s="5"/>
      <c r="P32" s="5"/>
      <c r="Q32" s="5"/>
      <c r="R32" s="5"/>
      <c r="S32" s="5"/>
      <c r="T32" s="5"/>
      <c r="U32" s="5"/>
      <c r="X32" s="6"/>
    </row>
    <row r="33" spans="1:24" ht="18.75" customHeight="1">
      <c r="A33" s="46"/>
      <c r="B33" s="47"/>
      <c r="C33" s="47"/>
      <c r="D33" s="47"/>
      <c r="E33" s="46"/>
      <c r="F33" s="46"/>
      <c r="G33" s="46"/>
      <c r="H33" s="46"/>
      <c r="I33" s="46"/>
      <c r="J33" s="46"/>
      <c r="K33" s="46"/>
      <c r="L33" s="46"/>
      <c r="M33" s="2"/>
      <c r="N33" s="5"/>
      <c r="O33" s="5"/>
      <c r="P33" s="5"/>
      <c r="Q33" s="5"/>
      <c r="R33" s="5"/>
      <c r="S33" s="5"/>
      <c r="T33" s="5"/>
      <c r="U33" s="5"/>
      <c r="X33" s="6"/>
    </row>
    <row r="34" spans="1:24" ht="18.75" customHeight="1">
      <c r="A34" s="46"/>
      <c r="B34" s="47"/>
      <c r="C34" s="47"/>
      <c r="D34" s="47"/>
      <c r="E34" s="46"/>
      <c r="F34" s="46"/>
      <c r="G34" s="46"/>
      <c r="H34" s="46"/>
      <c r="I34" s="46"/>
      <c r="J34" s="46"/>
      <c r="K34" s="46"/>
      <c r="L34" s="46"/>
      <c r="M34" s="2"/>
      <c r="N34" s="5"/>
      <c r="O34" s="5"/>
      <c r="P34" s="5"/>
      <c r="Q34" s="5"/>
      <c r="R34" s="5"/>
      <c r="S34" s="5"/>
      <c r="T34" s="5"/>
      <c r="U34" s="5"/>
      <c r="X34" s="6"/>
    </row>
    <row r="35" spans="1:24" ht="18.75" customHeight="1">
      <c r="A35" s="46"/>
      <c r="B35" s="47"/>
      <c r="C35" s="47"/>
      <c r="D35" s="47"/>
      <c r="E35" s="46"/>
      <c r="F35" s="46"/>
      <c r="G35" s="46"/>
      <c r="H35" s="46"/>
      <c r="I35" s="46"/>
      <c r="J35" s="46"/>
      <c r="K35" s="46"/>
      <c r="L35" s="46"/>
      <c r="M35" s="2"/>
      <c r="N35" s="5"/>
      <c r="O35" s="5"/>
      <c r="P35" s="5"/>
      <c r="Q35" s="5"/>
      <c r="R35" s="5"/>
      <c r="S35" s="5"/>
      <c r="T35" s="5"/>
      <c r="U35" s="5"/>
      <c r="X35" s="6"/>
    </row>
    <row r="36" spans="1:24" ht="18.75" customHeight="1">
      <c r="A36" s="46"/>
      <c r="B36" s="47"/>
      <c r="C36" s="47"/>
      <c r="D36" s="47"/>
      <c r="E36" s="46"/>
      <c r="F36" s="46"/>
      <c r="G36" s="46"/>
      <c r="H36" s="46"/>
      <c r="I36" s="46"/>
      <c r="J36" s="46"/>
      <c r="K36" s="46"/>
      <c r="L36" s="46"/>
      <c r="M36" s="2"/>
      <c r="N36" s="5"/>
      <c r="O36" s="5"/>
      <c r="P36" s="5"/>
      <c r="Q36" s="5"/>
      <c r="R36" s="5"/>
      <c r="S36" s="5"/>
      <c r="T36" s="5"/>
      <c r="U36" s="5"/>
      <c r="X36" s="6"/>
    </row>
    <row r="37" spans="1:24" ht="18.75" customHeight="1">
      <c r="A37" s="46"/>
      <c r="B37" s="47"/>
      <c r="C37" s="47"/>
      <c r="D37" s="48"/>
      <c r="E37" s="46"/>
      <c r="F37" s="46"/>
      <c r="G37" s="46"/>
      <c r="H37" s="46"/>
      <c r="I37" s="46"/>
      <c r="J37" s="46"/>
      <c r="K37" s="46"/>
      <c r="L37" s="46"/>
      <c r="M37" s="2"/>
      <c r="N37" s="5"/>
      <c r="O37" s="5"/>
      <c r="P37" s="5"/>
      <c r="Q37" s="5"/>
      <c r="R37" s="5"/>
      <c r="S37" s="5"/>
      <c r="T37" s="5"/>
      <c r="U37" s="5"/>
      <c r="X37" s="6"/>
    </row>
    <row r="38" spans="1:24" ht="18.75" customHeight="1">
      <c r="A38" s="46"/>
      <c r="B38" s="47"/>
      <c r="C38" s="47"/>
      <c r="D38" s="47"/>
      <c r="E38" s="46"/>
      <c r="F38" s="46"/>
      <c r="G38" s="46"/>
      <c r="H38" s="46"/>
      <c r="I38" s="46"/>
      <c r="J38" s="46"/>
      <c r="K38" s="46"/>
      <c r="L38" s="46"/>
      <c r="M38" s="2"/>
      <c r="N38" s="5"/>
      <c r="O38" s="5"/>
      <c r="P38" s="5"/>
      <c r="Q38" s="5"/>
      <c r="R38" s="5"/>
      <c r="S38" s="5"/>
      <c r="T38" s="5"/>
      <c r="U38" s="5"/>
      <c r="X38" s="6"/>
    </row>
    <row r="39" spans="1:24" ht="18.75" customHeight="1">
      <c r="A39" s="46"/>
      <c r="B39" s="47"/>
      <c r="C39" s="47"/>
      <c r="D39" s="47"/>
      <c r="E39" s="46"/>
      <c r="F39" s="46"/>
      <c r="G39" s="46"/>
      <c r="H39" s="46"/>
      <c r="I39" s="46"/>
      <c r="J39" s="46"/>
      <c r="K39" s="46"/>
      <c r="L39" s="46"/>
      <c r="M39" s="2"/>
      <c r="N39" s="5"/>
      <c r="O39" s="5"/>
      <c r="P39" s="5"/>
      <c r="Q39" s="5"/>
      <c r="R39" s="5"/>
      <c r="S39" s="5"/>
      <c r="T39" s="5"/>
      <c r="U39" s="5"/>
      <c r="X39" s="6"/>
    </row>
    <row r="40" spans="1:24" ht="18.75" customHeight="1">
      <c r="A40" s="46"/>
      <c r="B40" s="47"/>
      <c r="C40" s="47"/>
      <c r="D40" s="47"/>
      <c r="E40" s="46"/>
      <c r="F40" s="46"/>
      <c r="G40" s="46"/>
      <c r="H40" s="46"/>
      <c r="I40" s="46"/>
      <c r="J40" s="46"/>
      <c r="K40" s="46"/>
      <c r="L40" s="46"/>
      <c r="M40" s="2"/>
      <c r="N40" s="5"/>
      <c r="O40" s="5"/>
      <c r="P40" s="5"/>
      <c r="Q40" s="5"/>
      <c r="R40" s="5"/>
      <c r="S40" s="5"/>
      <c r="T40" s="5"/>
      <c r="U40" s="5"/>
      <c r="X40" s="6"/>
    </row>
    <row r="41" spans="1:24" ht="18.75" customHeight="1">
      <c r="A41" s="46"/>
      <c r="B41" s="47"/>
      <c r="C41" s="47"/>
      <c r="D41" s="47"/>
      <c r="E41" s="46"/>
      <c r="F41" s="46"/>
      <c r="G41" s="46"/>
      <c r="H41" s="46"/>
      <c r="I41" s="46"/>
      <c r="J41" s="46"/>
      <c r="K41" s="46"/>
      <c r="L41" s="46"/>
      <c r="M41" s="2"/>
      <c r="N41" s="5"/>
      <c r="O41" s="5"/>
      <c r="P41" s="5"/>
      <c r="Q41" s="5"/>
      <c r="R41" s="5"/>
      <c r="S41" s="5"/>
      <c r="T41" s="5"/>
      <c r="U41" s="5"/>
      <c r="X41" s="6"/>
    </row>
    <row r="42" spans="1:24" ht="18.75" customHeight="1">
      <c r="A42" s="46"/>
      <c r="B42" s="47"/>
      <c r="C42" s="47"/>
      <c r="D42" s="47"/>
      <c r="E42" s="46"/>
      <c r="F42" s="46"/>
      <c r="G42" s="46"/>
      <c r="H42" s="46"/>
      <c r="I42" s="46"/>
      <c r="J42" s="46"/>
      <c r="K42" s="46"/>
      <c r="L42" s="46"/>
      <c r="M42" s="2"/>
      <c r="N42" s="5"/>
      <c r="O42" s="5"/>
      <c r="P42" s="5"/>
      <c r="Q42" s="5"/>
      <c r="R42" s="5"/>
      <c r="S42" s="5"/>
      <c r="T42" s="5"/>
      <c r="U42" s="5"/>
      <c r="X42" s="6"/>
    </row>
    <row r="43" spans="1:24" ht="18.75" customHeight="1">
      <c r="A43" s="46"/>
      <c r="B43" s="47"/>
      <c r="C43" s="47"/>
      <c r="D43" s="47"/>
      <c r="E43" s="46"/>
      <c r="F43" s="46"/>
      <c r="G43" s="46"/>
      <c r="H43" s="46"/>
      <c r="I43" s="46"/>
      <c r="J43" s="46"/>
      <c r="K43" s="46"/>
      <c r="L43" s="46"/>
      <c r="M43" s="2"/>
      <c r="N43" s="5"/>
      <c r="O43" s="5"/>
      <c r="P43" s="5"/>
      <c r="Q43" s="5"/>
      <c r="R43" s="5"/>
      <c r="S43" s="5"/>
      <c r="T43" s="5"/>
      <c r="U43" s="5"/>
      <c r="X43" s="6"/>
    </row>
    <row r="44" spans="1:24" ht="18.75" customHeight="1">
      <c r="A44" s="46"/>
      <c r="B44" s="47"/>
      <c r="C44" s="47"/>
      <c r="D44" s="47"/>
      <c r="E44" s="46"/>
      <c r="F44" s="46"/>
      <c r="G44" s="46"/>
      <c r="H44" s="46"/>
      <c r="I44" s="46"/>
      <c r="J44" s="46"/>
      <c r="K44" s="46"/>
      <c r="L44" s="46"/>
      <c r="M44" s="2"/>
      <c r="N44" s="5"/>
      <c r="O44" s="5"/>
      <c r="P44" s="5"/>
      <c r="Q44" s="5"/>
      <c r="R44" s="5"/>
      <c r="S44" s="5"/>
      <c r="T44" s="5"/>
      <c r="U44" s="5"/>
      <c r="X44" s="6"/>
    </row>
    <row r="45" spans="1:24" ht="18.75" customHeight="1">
      <c r="A45" s="46"/>
      <c r="B45" s="47"/>
      <c r="C45" s="47"/>
      <c r="D45" s="47"/>
      <c r="E45" s="46"/>
      <c r="F45" s="46"/>
      <c r="G45" s="46"/>
      <c r="H45" s="46"/>
      <c r="I45" s="46"/>
      <c r="J45" s="46"/>
      <c r="K45" s="46"/>
      <c r="L45" s="46"/>
      <c r="M45" s="2"/>
      <c r="N45" s="5"/>
      <c r="O45" s="5"/>
      <c r="P45" s="5"/>
      <c r="Q45" s="5"/>
      <c r="R45" s="5"/>
      <c r="S45" s="5"/>
      <c r="T45" s="5"/>
      <c r="U45" s="5"/>
      <c r="X45" s="6"/>
    </row>
    <row r="46" spans="1:24" ht="18.75" customHeight="1">
      <c r="A46" s="46"/>
      <c r="B46" s="47"/>
      <c r="C46" s="47"/>
      <c r="D46" s="47"/>
      <c r="E46" s="46"/>
      <c r="F46" s="46"/>
      <c r="G46" s="46"/>
      <c r="H46" s="46"/>
      <c r="I46" s="46"/>
      <c r="J46" s="46"/>
      <c r="K46" s="46"/>
      <c r="L46" s="46"/>
      <c r="M46" s="2"/>
      <c r="N46" s="5"/>
      <c r="O46" s="5"/>
      <c r="P46" s="5"/>
      <c r="Q46" s="5"/>
      <c r="R46" s="5"/>
      <c r="S46" s="5"/>
      <c r="T46" s="5"/>
      <c r="U46" s="5"/>
      <c r="X46" s="6"/>
    </row>
    <row r="47" spans="1:24" ht="18.75" customHeight="1">
      <c r="A47" s="46"/>
      <c r="B47" s="47"/>
      <c r="C47" s="47"/>
      <c r="D47" s="47"/>
      <c r="E47" s="46"/>
      <c r="F47" s="46"/>
      <c r="G47" s="46"/>
      <c r="H47" s="46"/>
      <c r="I47" s="46"/>
      <c r="J47" s="46"/>
      <c r="K47" s="46"/>
      <c r="L47" s="46"/>
      <c r="M47" s="2"/>
      <c r="N47" s="5"/>
      <c r="O47" s="5"/>
      <c r="P47" s="5"/>
      <c r="Q47" s="5"/>
      <c r="R47" s="5"/>
      <c r="S47" s="5"/>
      <c r="T47" s="5"/>
      <c r="U47" s="5"/>
      <c r="X47" s="6"/>
    </row>
    <row r="48" spans="1:24" ht="18.75" customHeight="1">
      <c r="A48" s="46"/>
      <c r="B48" s="47"/>
      <c r="C48" s="47"/>
      <c r="D48" s="47"/>
      <c r="E48" s="46"/>
      <c r="F48" s="46"/>
      <c r="G48" s="46"/>
      <c r="H48" s="46"/>
      <c r="I48" s="46"/>
      <c r="J48" s="46"/>
      <c r="K48" s="46"/>
      <c r="L48" s="46"/>
      <c r="M48" s="2"/>
      <c r="N48" s="5"/>
      <c r="O48" s="5"/>
      <c r="P48" s="5"/>
      <c r="Q48" s="5"/>
      <c r="R48" s="5"/>
      <c r="S48" s="5"/>
      <c r="T48" s="5"/>
      <c r="U48" s="5"/>
      <c r="X48" s="6"/>
    </row>
    <row r="49" spans="1:24" ht="18.75" customHeight="1">
      <c r="A49" s="46"/>
      <c r="B49" s="47"/>
      <c r="C49" s="47"/>
      <c r="D49" s="47"/>
      <c r="E49" s="46"/>
      <c r="F49" s="46"/>
      <c r="G49" s="46"/>
      <c r="H49" s="46"/>
      <c r="I49" s="46"/>
      <c r="J49" s="46"/>
      <c r="K49" s="46"/>
      <c r="L49" s="46"/>
      <c r="M49" s="2"/>
      <c r="N49" s="5"/>
      <c r="O49" s="5"/>
      <c r="P49" s="5"/>
      <c r="Q49" s="5"/>
      <c r="R49" s="5"/>
      <c r="S49" s="5"/>
      <c r="T49" s="5"/>
      <c r="U49" s="5"/>
      <c r="X49" s="6"/>
    </row>
    <row r="50" spans="1:24" ht="18.75" customHeight="1">
      <c r="A50" s="59" t="s">
        <v>59</v>
      </c>
      <c r="B50" s="48"/>
      <c r="C50" s="48"/>
      <c r="D50" s="50"/>
      <c r="E50" s="48"/>
      <c r="H50" s="50"/>
      <c r="I50" s="50"/>
      <c r="J50" s="50"/>
      <c r="K50" s="50"/>
      <c r="L50" s="50" t="s">
        <v>47</v>
      </c>
      <c r="M50" s="61" t="s">
        <v>36</v>
      </c>
      <c r="N50" s="5"/>
      <c r="O50" s="5"/>
      <c r="P50" s="5" t="s">
        <v>49</v>
      </c>
      <c r="Q50" s="5"/>
      <c r="R50" s="5"/>
      <c r="S50" s="5"/>
      <c r="T50" s="5"/>
      <c r="U50" s="5"/>
      <c r="X50" s="6"/>
    </row>
    <row r="51" spans="1:24" ht="17.25" customHeight="1" thickBot="1">
      <c r="A51" s="68" t="s">
        <v>71</v>
      </c>
      <c r="B51" s="68" t="s">
        <v>74</v>
      </c>
      <c r="C51" s="68" t="s">
        <v>75</v>
      </c>
      <c r="D51" s="68" t="s">
        <v>76</v>
      </c>
      <c r="E51" s="68" t="s">
        <v>77</v>
      </c>
      <c r="F51" s="72" t="s">
        <v>78</v>
      </c>
      <c r="G51" s="72" t="s">
        <v>79</v>
      </c>
      <c r="H51" s="68" t="s">
        <v>80</v>
      </c>
      <c r="I51" s="68" t="s">
        <v>81</v>
      </c>
      <c r="J51" s="68" t="s">
        <v>83</v>
      </c>
      <c r="K51" s="68" t="s">
        <v>84</v>
      </c>
      <c r="L51" s="68" t="s">
        <v>85</v>
      </c>
      <c r="M51" s="32" t="s">
        <v>1</v>
      </c>
      <c r="N51" s="62" t="s">
        <v>72</v>
      </c>
      <c r="O51" s="5"/>
      <c r="P51" s="32" t="s">
        <v>1</v>
      </c>
      <c r="Q51" s="63" t="s">
        <v>72</v>
      </c>
      <c r="R51" s="5"/>
      <c r="S51" s="5"/>
      <c r="T51" s="5"/>
      <c r="U51" s="5"/>
      <c r="X51" s="6"/>
    </row>
    <row r="52" spans="1:24" ht="17.25" customHeight="1" thickBot="1">
      <c r="A52" s="69" t="s">
        <v>13</v>
      </c>
      <c r="B52" s="18">
        <v>153</v>
      </c>
      <c r="C52" s="18">
        <v>205</v>
      </c>
      <c r="D52" s="18">
        <v>182</v>
      </c>
      <c r="E52" s="33">
        <v>165</v>
      </c>
      <c r="F52" s="35">
        <v>155</v>
      </c>
      <c r="G52" s="35">
        <v>163</v>
      </c>
      <c r="H52" s="20">
        <v>163</v>
      </c>
      <c r="I52" s="20">
        <v>149</v>
      </c>
      <c r="J52" s="20">
        <v>154</v>
      </c>
      <c r="K52" s="20">
        <v>137</v>
      </c>
      <c r="L52" s="20">
        <v>134</v>
      </c>
      <c r="M52" s="27" t="s">
        <v>13</v>
      </c>
      <c r="N52" s="39">
        <f>L52</f>
        <v>134</v>
      </c>
      <c r="O52" s="5"/>
      <c r="P52" s="64" t="s">
        <v>14</v>
      </c>
      <c r="Q52" s="66">
        <f>N53</f>
        <v>6084</v>
      </c>
      <c r="R52" s="5"/>
      <c r="U52" s="5"/>
      <c r="X52" s="6"/>
    </row>
    <row r="53" spans="1:17" ht="17.25" customHeight="1" thickBot="1">
      <c r="A53" s="70" t="s">
        <v>14</v>
      </c>
      <c r="B53" s="18">
        <v>7977</v>
      </c>
      <c r="C53" s="18">
        <v>3401</v>
      </c>
      <c r="D53" s="18">
        <v>2967</v>
      </c>
      <c r="E53" s="33">
        <v>2562</v>
      </c>
      <c r="F53" s="35">
        <v>3127</v>
      </c>
      <c r="G53" s="35">
        <v>2802</v>
      </c>
      <c r="H53" s="20">
        <v>3007</v>
      </c>
      <c r="I53" s="20">
        <v>3465</v>
      </c>
      <c r="J53" s="20">
        <v>3723</v>
      </c>
      <c r="K53" s="20">
        <v>3767</v>
      </c>
      <c r="L53" s="20">
        <v>6084</v>
      </c>
      <c r="M53" s="26" t="s">
        <v>14</v>
      </c>
      <c r="N53" s="39">
        <f aca="true" t="shared" si="2" ref="N53:N66">L53</f>
        <v>6084</v>
      </c>
      <c r="P53" s="64" t="s">
        <v>6</v>
      </c>
      <c r="Q53" s="66">
        <f>N54</f>
        <v>5847</v>
      </c>
    </row>
    <row r="54" spans="1:17" ht="17.25" customHeight="1" thickBot="1">
      <c r="A54" s="70" t="s">
        <v>6</v>
      </c>
      <c r="B54" s="18">
        <v>5012</v>
      </c>
      <c r="C54" s="18">
        <v>4996</v>
      </c>
      <c r="D54" s="18">
        <v>5376</v>
      </c>
      <c r="E54" s="33">
        <v>5413</v>
      </c>
      <c r="F54" s="35">
        <v>5513</v>
      </c>
      <c r="G54" s="35">
        <v>6463</v>
      </c>
      <c r="H54" s="20">
        <v>5986</v>
      </c>
      <c r="I54" s="20">
        <v>5811</v>
      </c>
      <c r="J54" s="20">
        <v>6137</v>
      </c>
      <c r="K54" s="20">
        <v>5785</v>
      </c>
      <c r="L54" s="20">
        <v>5847</v>
      </c>
      <c r="M54" s="26" t="s">
        <v>6</v>
      </c>
      <c r="N54" s="39">
        <f t="shared" si="2"/>
        <v>5847</v>
      </c>
      <c r="P54" s="64" t="s">
        <v>15</v>
      </c>
      <c r="Q54" s="66">
        <f>N63</f>
        <v>2834</v>
      </c>
    </row>
    <row r="55" spans="1:17" ht="17.25" customHeight="1" thickBot="1">
      <c r="A55" s="70" t="s">
        <v>43</v>
      </c>
      <c r="B55" s="18">
        <v>2717</v>
      </c>
      <c r="C55" s="18">
        <v>5838</v>
      </c>
      <c r="D55" s="18">
        <v>2175</v>
      </c>
      <c r="E55" s="33">
        <v>2315</v>
      </c>
      <c r="F55" s="35">
        <v>2142</v>
      </c>
      <c r="G55" s="35">
        <v>1954</v>
      </c>
      <c r="H55" s="20">
        <v>1959</v>
      </c>
      <c r="I55" s="20">
        <v>2084</v>
      </c>
      <c r="J55" s="20">
        <v>2072</v>
      </c>
      <c r="K55" s="20">
        <v>2876</v>
      </c>
      <c r="L55" s="20">
        <v>2006</v>
      </c>
      <c r="M55" s="26" t="s">
        <v>43</v>
      </c>
      <c r="N55" s="39">
        <f t="shared" si="2"/>
        <v>2006</v>
      </c>
      <c r="P55" s="64" t="s">
        <v>44</v>
      </c>
      <c r="Q55" s="66">
        <f>N57</f>
        <v>2560</v>
      </c>
    </row>
    <row r="56" spans="1:17" ht="17.25" customHeight="1" thickBot="1">
      <c r="A56" s="70" t="s">
        <v>7</v>
      </c>
      <c r="B56" s="18">
        <v>78</v>
      </c>
      <c r="C56" s="18">
        <v>113</v>
      </c>
      <c r="D56" s="18">
        <v>18</v>
      </c>
      <c r="E56" s="33">
        <v>17</v>
      </c>
      <c r="F56" s="35">
        <v>12</v>
      </c>
      <c r="G56" s="35">
        <v>17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6" t="s">
        <v>7</v>
      </c>
      <c r="N56" s="39">
        <f t="shared" si="2"/>
        <v>0</v>
      </c>
      <c r="P56" s="65" t="s">
        <v>10</v>
      </c>
      <c r="Q56" s="66">
        <f>N61</f>
        <v>2241</v>
      </c>
    </row>
    <row r="57" spans="1:17" ht="17.25" customHeight="1" thickBot="1">
      <c r="A57" s="70" t="s">
        <v>44</v>
      </c>
      <c r="B57" s="18">
        <v>2866</v>
      </c>
      <c r="C57" s="18">
        <v>2233</v>
      </c>
      <c r="D57" s="18">
        <v>2042</v>
      </c>
      <c r="E57" s="33">
        <v>3064</v>
      </c>
      <c r="F57" s="35">
        <v>2111</v>
      </c>
      <c r="G57" s="35">
        <v>2298</v>
      </c>
      <c r="H57" s="20">
        <v>2055</v>
      </c>
      <c r="I57" s="20">
        <v>2464</v>
      </c>
      <c r="J57" s="20">
        <v>2211</v>
      </c>
      <c r="K57" s="20">
        <v>2392</v>
      </c>
      <c r="L57" s="20">
        <v>2560</v>
      </c>
      <c r="M57" s="26" t="s">
        <v>44</v>
      </c>
      <c r="N57" s="39">
        <f t="shared" si="2"/>
        <v>2560</v>
      </c>
      <c r="P57" s="64" t="s">
        <v>43</v>
      </c>
      <c r="Q57" s="66">
        <f>N55</f>
        <v>2006</v>
      </c>
    </row>
    <row r="58" spans="1:17" ht="17.25" customHeight="1" thickBot="1">
      <c r="A58" s="70" t="s">
        <v>45</v>
      </c>
      <c r="B58" s="18">
        <v>407</v>
      </c>
      <c r="C58" s="18">
        <v>473</v>
      </c>
      <c r="D58" s="18">
        <v>560</v>
      </c>
      <c r="E58" s="33">
        <v>583</v>
      </c>
      <c r="F58" s="35">
        <v>703</v>
      </c>
      <c r="G58" s="35">
        <v>777</v>
      </c>
      <c r="H58" s="20">
        <v>833</v>
      </c>
      <c r="I58" s="20">
        <v>1121</v>
      </c>
      <c r="J58" s="20">
        <v>1122</v>
      </c>
      <c r="K58" s="20">
        <v>1123</v>
      </c>
      <c r="L58" s="20">
        <v>1491</v>
      </c>
      <c r="M58" s="26" t="s">
        <v>45</v>
      </c>
      <c r="N58" s="39">
        <f t="shared" si="2"/>
        <v>1491</v>
      </c>
      <c r="P58" s="64" t="s">
        <v>8</v>
      </c>
      <c r="Q58" s="66">
        <f>N59</f>
        <v>1672</v>
      </c>
    </row>
    <row r="59" spans="1:17" ht="17.25" customHeight="1" thickBot="1">
      <c r="A59" s="70" t="s">
        <v>8</v>
      </c>
      <c r="B59" s="18">
        <v>1836</v>
      </c>
      <c r="C59" s="18">
        <v>1935</v>
      </c>
      <c r="D59" s="18">
        <v>1229</v>
      </c>
      <c r="E59" s="33">
        <v>1713</v>
      </c>
      <c r="F59" s="35">
        <v>1569</v>
      </c>
      <c r="G59" s="35">
        <v>1641</v>
      </c>
      <c r="H59" s="20">
        <v>1738</v>
      </c>
      <c r="I59" s="20">
        <v>1726</v>
      </c>
      <c r="J59" s="20">
        <v>1504</v>
      </c>
      <c r="K59" s="20">
        <v>1489</v>
      </c>
      <c r="L59" s="20">
        <v>1672</v>
      </c>
      <c r="M59" s="26" t="s">
        <v>8</v>
      </c>
      <c r="N59" s="39">
        <f t="shared" si="2"/>
        <v>1672</v>
      </c>
      <c r="P59" s="64" t="s">
        <v>45</v>
      </c>
      <c r="Q59" s="66">
        <f>N58</f>
        <v>1491</v>
      </c>
    </row>
    <row r="60" spans="1:17" ht="17.25" customHeight="1" thickBot="1">
      <c r="A60" s="70" t="s">
        <v>9</v>
      </c>
      <c r="B60" s="18">
        <v>641</v>
      </c>
      <c r="C60" s="18">
        <v>640</v>
      </c>
      <c r="D60" s="18">
        <v>602</v>
      </c>
      <c r="E60" s="33">
        <v>1558</v>
      </c>
      <c r="F60" s="35">
        <v>715</v>
      </c>
      <c r="G60" s="35">
        <v>587</v>
      </c>
      <c r="H60" s="20">
        <v>668</v>
      </c>
      <c r="I60" s="20">
        <v>1131</v>
      </c>
      <c r="J60" s="20">
        <v>1158</v>
      </c>
      <c r="K60" s="20">
        <v>711</v>
      </c>
      <c r="L60" s="20">
        <v>861</v>
      </c>
      <c r="M60" s="26" t="s">
        <v>9</v>
      </c>
      <c r="N60" s="39">
        <f t="shared" si="2"/>
        <v>861</v>
      </c>
      <c r="P60" s="64" t="s">
        <v>9</v>
      </c>
      <c r="Q60" s="66">
        <f>N60</f>
        <v>861</v>
      </c>
    </row>
    <row r="61" spans="1:17" ht="17.25" customHeight="1" thickBot="1">
      <c r="A61" s="69" t="s">
        <v>10</v>
      </c>
      <c r="B61" s="18">
        <v>2580</v>
      </c>
      <c r="C61" s="18">
        <v>2433</v>
      </c>
      <c r="D61" s="18">
        <v>2205</v>
      </c>
      <c r="E61" s="33">
        <v>2057</v>
      </c>
      <c r="F61" s="35">
        <v>2424</v>
      </c>
      <c r="G61" s="35">
        <v>2513</v>
      </c>
      <c r="H61" s="20">
        <v>2204</v>
      </c>
      <c r="I61" s="20">
        <v>2789</v>
      </c>
      <c r="J61" s="20">
        <v>2608</v>
      </c>
      <c r="K61" s="20">
        <v>3281</v>
      </c>
      <c r="L61" s="20">
        <v>2241</v>
      </c>
      <c r="M61" s="27" t="s">
        <v>10</v>
      </c>
      <c r="N61" s="39">
        <f t="shared" si="2"/>
        <v>2241</v>
      </c>
      <c r="P61" s="64" t="s">
        <v>11</v>
      </c>
      <c r="Q61" s="66">
        <f>N62</f>
        <v>601</v>
      </c>
    </row>
    <row r="62" spans="1:17" ht="17.25" customHeight="1" thickBot="1">
      <c r="A62" s="70" t="s">
        <v>11</v>
      </c>
      <c r="B62" s="19">
        <v>183</v>
      </c>
      <c r="C62" s="19">
        <v>115</v>
      </c>
      <c r="D62" s="19">
        <v>132</v>
      </c>
      <c r="E62" s="34">
        <v>163</v>
      </c>
      <c r="F62" s="38">
        <v>91</v>
      </c>
      <c r="G62" s="38">
        <v>71</v>
      </c>
      <c r="H62" s="44">
        <v>179</v>
      </c>
      <c r="I62" s="44">
        <v>816</v>
      </c>
      <c r="J62" s="44">
        <v>1859</v>
      </c>
      <c r="K62" s="44">
        <v>1007</v>
      </c>
      <c r="L62" s="44">
        <v>601</v>
      </c>
      <c r="M62" s="26" t="s">
        <v>11</v>
      </c>
      <c r="N62" s="39">
        <f t="shared" si="2"/>
        <v>601</v>
      </c>
      <c r="P62" s="64" t="s">
        <v>13</v>
      </c>
      <c r="Q62" s="66">
        <f>N52</f>
        <v>134</v>
      </c>
    </row>
    <row r="63" spans="1:17" ht="17.25" customHeight="1" thickBot="1">
      <c r="A63" s="70" t="s">
        <v>15</v>
      </c>
      <c r="B63" s="20">
        <v>3547</v>
      </c>
      <c r="C63" s="20">
        <v>3450</v>
      </c>
      <c r="D63" s="20">
        <v>3306</v>
      </c>
      <c r="E63" s="35">
        <v>3768</v>
      </c>
      <c r="F63" s="35">
        <v>3347</v>
      </c>
      <c r="G63" s="35">
        <v>3018</v>
      </c>
      <c r="H63" s="20">
        <v>3052</v>
      </c>
      <c r="I63" s="20">
        <v>2872</v>
      </c>
      <c r="J63" s="20">
        <v>3295</v>
      </c>
      <c r="K63" s="20">
        <v>3196</v>
      </c>
      <c r="L63" s="20">
        <v>2834</v>
      </c>
      <c r="M63" s="26" t="s">
        <v>15</v>
      </c>
      <c r="N63" s="39">
        <f t="shared" si="2"/>
        <v>2834</v>
      </c>
      <c r="P63" s="64" t="s">
        <v>73</v>
      </c>
      <c r="Q63" s="66">
        <f>N64</f>
        <v>28</v>
      </c>
    </row>
    <row r="64" spans="1:17" ht="17.25" customHeight="1" thickBot="1">
      <c r="A64" s="70" t="s">
        <v>16</v>
      </c>
      <c r="B64" s="20">
        <v>38</v>
      </c>
      <c r="C64" s="20">
        <v>38</v>
      </c>
      <c r="D64" s="20">
        <v>30</v>
      </c>
      <c r="E64" s="35">
        <v>23</v>
      </c>
      <c r="F64" s="35">
        <v>36</v>
      </c>
      <c r="G64" s="35">
        <v>40</v>
      </c>
      <c r="H64" s="20">
        <v>38</v>
      </c>
      <c r="I64" s="20">
        <v>36</v>
      </c>
      <c r="J64" s="20">
        <v>33</v>
      </c>
      <c r="K64" s="20">
        <v>28</v>
      </c>
      <c r="L64" s="20">
        <v>28</v>
      </c>
      <c r="M64" s="26" t="s">
        <v>16</v>
      </c>
      <c r="N64" s="39">
        <f t="shared" si="2"/>
        <v>28</v>
      </c>
      <c r="P64" s="64" t="s">
        <v>70</v>
      </c>
      <c r="Q64" s="66">
        <f>N56</f>
        <v>0</v>
      </c>
    </row>
    <row r="65" spans="1:17" ht="17.25" customHeight="1" thickBot="1">
      <c r="A65" s="70" t="s">
        <v>46</v>
      </c>
      <c r="B65" s="20">
        <v>0</v>
      </c>
      <c r="C65" s="20">
        <v>0</v>
      </c>
      <c r="D65" s="20">
        <v>0</v>
      </c>
      <c r="E65" s="35">
        <v>0</v>
      </c>
      <c r="F65" s="35">
        <v>0</v>
      </c>
      <c r="G65" s="35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6" t="s">
        <v>46</v>
      </c>
      <c r="N65" s="39">
        <f t="shared" si="2"/>
        <v>0</v>
      </c>
      <c r="P65" s="45" t="s">
        <v>41</v>
      </c>
      <c r="Q65" s="10">
        <f>N66</f>
        <v>26359</v>
      </c>
    </row>
    <row r="66" spans="1:14" ht="17.25" customHeight="1">
      <c r="A66" s="70" t="s">
        <v>41</v>
      </c>
      <c r="B66" s="11">
        <f aca="true" t="shared" si="3" ref="B66:H66">SUM(B52:B65)</f>
        <v>28035</v>
      </c>
      <c r="C66" s="11">
        <f t="shared" si="3"/>
        <v>25870</v>
      </c>
      <c r="D66" s="11">
        <f t="shared" si="3"/>
        <v>20824</v>
      </c>
      <c r="E66" s="36">
        <f t="shared" si="3"/>
        <v>23401</v>
      </c>
      <c r="F66" s="36">
        <f t="shared" si="3"/>
        <v>21945</v>
      </c>
      <c r="G66" s="36">
        <f t="shared" si="3"/>
        <v>22344</v>
      </c>
      <c r="H66" s="11">
        <f t="shared" si="3"/>
        <v>21882</v>
      </c>
      <c r="I66" s="11">
        <f>SUM(I52:I65)</f>
        <v>24464</v>
      </c>
      <c r="J66" s="11">
        <f>SUM(J52:J65)</f>
        <v>25876</v>
      </c>
      <c r="K66" s="11">
        <f>SUM(K52:K65)</f>
        <v>25792</v>
      </c>
      <c r="L66" s="11">
        <f>SUM(L52:L65)</f>
        <v>26359</v>
      </c>
      <c r="M66" s="26" t="s">
        <v>41</v>
      </c>
      <c r="N66" s="39">
        <f t="shared" si="2"/>
        <v>26359</v>
      </c>
    </row>
    <row r="67" spans="1:12" ht="13.5">
      <c r="A67" s="48"/>
      <c r="B67" s="48"/>
      <c r="C67" s="48"/>
      <c r="D67" s="49"/>
      <c r="E67" s="48"/>
      <c r="G67" s="49"/>
      <c r="H67" s="67"/>
      <c r="I67" s="67"/>
      <c r="J67" s="67"/>
      <c r="K67" s="67"/>
      <c r="L67" s="67" t="s">
        <v>63</v>
      </c>
    </row>
    <row r="68" spans="1:12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3.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3.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3.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13.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3.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3.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3.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ht="13.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3.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ht="13.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ht="13.5">
      <c r="A88" s="53" t="s">
        <v>60</v>
      </c>
      <c r="B88" s="48"/>
      <c r="C88" s="48"/>
      <c r="D88" s="50"/>
      <c r="E88" s="48"/>
      <c r="G88" s="50"/>
      <c r="H88" s="50"/>
      <c r="I88" s="50"/>
      <c r="J88" s="50"/>
      <c r="K88" s="50"/>
      <c r="L88" s="50" t="s">
        <v>47</v>
      </c>
    </row>
    <row r="89" spans="1:12" ht="18" customHeight="1">
      <c r="A89" s="68" t="s">
        <v>1</v>
      </c>
      <c r="B89" s="68" t="s">
        <v>74</v>
      </c>
      <c r="C89" s="68" t="s">
        <v>75</v>
      </c>
      <c r="D89" s="68" t="s">
        <v>76</v>
      </c>
      <c r="E89" s="68" t="s">
        <v>77</v>
      </c>
      <c r="F89" s="72" t="s">
        <v>78</v>
      </c>
      <c r="G89" s="72" t="s">
        <v>79</v>
      </c>
      <c r="H89" s="68" t="s">
        <v>80</v>
      </c>
      <c r="I89" s="68" t="s">
        <v>81</v>
      </c>
      <c r="J89" s="68" t="s">
        <v>83</v>
      </c>
      <c r="K89" s="68" t="s">
        <v>84</v>
      </c>
      <c r="L89" s="68" t="s">
        <v>85</v>
      </c>
    </row>
    <row r="90" spans="1:12" ht="18" customHeight="1">
      <c r="A90" s="69" t="s">
        <v>50</v>
      </c>
      <c r="B90" s="54">
        <v>3557</v>
      </c>
      <c r="C90" s="54">
        <v>3515</v>
      </c>
      <c r="D90" s="54">
        <v>3500</v>
      </c>
      <c r="E90" s="55">
        <v>3562</v>
      </c>
      <c r="F90" s="55">
        <v>3668</v>
      </c>
      <c r="G90" s="35">
        <v>3837</v>
      </c>
      <c r="H90" s="20">
        <v>3943</v>
      </c>
      <c r="I90" s="20">
        <v>4026</v>
      </c>
      <c r="J90" s="20">
        <v>3922</v>
      </c>
      <c r="K90" s="20">
        <v>3531</v>
      </c>
      <c r="L90" s="20">
        <v>3906</v>
      </c>
    </row>
    <row r="91" spans="1:12" ht="18" customHeight="1">
      <c r="A91" s="70" t="s">
        <v>51</v>
      </c>
      <c r="B91" s="54">
        <v>2720</v>
      </c>
      <c r="C91" s="54">
        <v>3099</v>
      </c>
      <c r="D91" s="54">
        <v>2899</v>
      </c>
      <c r="E91" s="55">
        <v>3132</v>
      </c>
      <c r="F91" s="55">
        <v>3540</v>
      </c>
      <c r="G91" s="35">
        <v>3618</v>
      </c>
      <c r="H91" s="20">
        <v>3499</v>
      </c>
      <c r="I91" s="20">
        <v>3564</v>
      </c>
      <c r="J91" s="20">
        <v>3886</v>
      </c>
      <c r="K91" s="20">
        <v>4106</v>
      </c>
      <c r="L91" s="20">
        <v>3572</v>
      </c>
    </row>
    <row r="92" spans="1:12" ht="18" customHeight="1">
      <c r="A92" s="70" t="s">
        <v>52</v>
      </c>
      <c r="B92" s="54">
        <v>108</v>
      </c>
      <c r="C92" s="54">
        <v>112</v>
      </c>
      <c r="D92" s="54">
        <v>123</v>
      </c>
      <c r="E92" s="55">
        <v>112</v>
      </c>
      <c r="F92" s="55">
        <v>87</v>
      </c>
      <c r="G92" s="35">
        <v>79</v>
      </c>
      <c r="H92" s="20">
        <v>84</v>
      </c>
      <c r="I92" s="20">
        <v>104</v>
      </c>
      <c r="J92" s="20">
        <v>189</v>
      </c>
      <c r="K92" s="20">
        <v>224</v>
      </c>
      <c r="L92" s="20">
        <v>290</v>
      </c>
    </row>
    <row r="93" spans="1:12" ht="18" customHeight="1">
      <c r="A93" s="70" t="s">
        <v>57</v>
      </c>
      <c r="B93" s="54">
        <v>2453</v>
      </c>
      <c r="C93" s="54">
        <v>2424</v>
      </c>
      <c r="D93" s="54">
        <v>2572</v>
      </c>
      <c r="E93" s="55">
        <v>2606</v>
      </c>
      <c r="F93" s="55">
        <v>2670</v>
      </c>
      <c r="G93" s="35">
        <v>2727</v>
      </c>
      <c r="H93" s="20">
        <v>2633</v>
      </c>
      <c r="I93" s="20">
        <v>2615</v>
      </c>
      <c r="J93" s="20">
        <v>2601</v>
      </c>
      <c r="K93" s="20">
        <v>2945</v>
      </c>
      <c r="L93" s="20">
        <v>2800</v>
      </c>
    </row>
    <row r="94" spans="1:12" ht="18" customHeight="1">
      <c r="A94" s="70" t="s">
        <v>53</v>
      </c>
      <c r="B94" s="54">
        <v>1939</v>
      </c>
      <c r="C94" s="54">
        <v>1995</v>
      </c>
      <c r="D94" s="54">
        <v>2067</v>
      </c>
      <c r="E94" s="55">
        <v>2309</v>
      </c>
      <c r="F94" s="55">
        <v>2301</v>
      </c>
      <c r="G94" s="35">
        <v>2455</v>
      </c>
      <c r="H94" s="20">
        <v>2392</v>
      </c>
      <c r="I94" s="20">
        <v>3419</v>
      </c>
      <c r="J94" s="20">
        <v>3299</v>
      </c>
      <c r="K94" s="20">
        <v>3150</v>
      </c>
      <c r="L94" s="20">
        <v>6509</v>
      </c>
    </row>
    <row r="95" spans="1:12" ht="18" customHeight="1">
      <c r="A95" s="70" t="s">
        <v>15</v>
      </c>
      <c r="B95" s="54">
        <v>3547</v>
      </c>
      <c r="C95" s="54">
        <v>3450</v>
      </c>
      <c r="D95" s="54">
        <v>3304</v>
      </c>
      <c r="E95" s="55">
        <v>3699</v>
      </c>
      <c r="F95" s="55">
        <v>3319</v>
      </c>
      <c r="G95" s="35">
        <v>2999</v>
      </c>
      <c r="H95" s="20">
        <v>3046</v>
      </c>
      <c r="I95" s="20">
        <v>2872</v>
      </c>
      <c r="J95" s="20">
        <v>3295</v>
      </c>
      <c r="K95" s="20">
        <v>3196</v>
      </c>
      <c r="L95" s="20">
        <v>2834</v>
      </c>
    </row>
    <row r="96" spans="1:12" ht="18" customHeight="1">
      <c r="A96" s="70" t="s">
        <v>54</v>
      </c>
      <c r="B96" s="54">
        <v>1982</v>
      </c>
      <c r="C96" s="48">
        <v>1500</v>
      </c>
      <c r="D96" s="54">
        <v>1316</v>
      </c>
      <c r="E96" s="55">
        <v>815</v>
      </c>
      <c r="F96" s="55">
        <v>1242</v>
      </c>
      <c r="G96" s="35">
        <v>1195</v>
      </c>
      <c r="H96" s="20">
        <v>631</v>
      </c>
      <c r="I96" s="20">
        <v>793</v>
      </c>
      <c r="J96" s="20">
        <v>732</v>
      </c>
      <c r="K96" s="20">
        <v>818</v>
      </c>
      <c r="L96" s="20">
        <v>945</v>
      </c>
    </row>
    <row r="97" spans="1:12" ht="18" customHeight="1">
      <c r="A97" s="70" t="s">
        <v>58</v>
      </c>
      <c r="B97" s="54">
        <v>60</v>
      </c>
      <c r="C97" s="54">
        <v>52</v>
      </c>
      <c r="D97" s="54">
        <v>51</v>
      </c>
      <c r="E97" s="55">
        <v>51</v>
      </c>
      <c r="F97" s="55">
        <v>55</v>
      </c>
      <c r="G97" s="35">
        <v>50</v>
      </c>
      <c r="H97" s="20">
        <v>50</v>
      </c>
      <c r="I97" s="20">
        <v>50</v>
      </c>
      <c r="J97" s="20">
        <v>50</v>
      </c>
      <c r="K97" s="20">
        <v>50</v>
      </c>
      <c r="L97" s="20">
        <v>50</v>
      </c>
    </row>
    <row r="98" spans="1:12" ht="18" customHeight="1">
      <c r="A98" s="70" t="s">
        <v>55</v>
      </c>
      <c r="B98" s="54">
        <v>1988</v>
      </c>
      <c r="C98" s="54">
        <v>1917</v>
      </c>
      <c r="D98" s="54">
        <v>2161</v>
      </c>
      <c r="E98" s="55">
        <v>2197</v>
      </c>
      <c r="F98" s="55">
        <v>2171</v>
      </c>
      <c r="G98" s="35">
        <v>2218</v>
      </c>
      <c r="H98" s="20">
        <v>2229</v>
      </c>
      <c r="I98" s="20">
        <v>1772</v>
      </c>
      <c r="J98" s="20">
        <v>1740</v>
      </c>
      <c r="K98" s="20">
        <v>1676</v>
      </c>
      <c r="L98" s="20">
        <v>1636</v>
      </c>
    </row>
    <row r="99" spans="1:12" ht="18" customHeight="1">
      <c r="A99" s="70" t="s">
        <v>46</v>
      </c>
      <c r="B99" s="54">
        <v>0</v>
      </c>
      <c r="C99" s="54">
        <v>0</v>
      </c>
      <c r="D99" s="54">
        <v>0</v>
      </c>
      <c r="E99" s="55">
        <v>0</v>
      </c>
      <c r="F99" s="55">
        <v>0</v>
      </c>
      <c r="G99" s="35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</row>
    <row r="100" spans="1:12" ht="18" customHeight="1">
      <c r="A100" s="70" t="s">
        <v>56</v>
      </c>
      <c r="B100" s="56">
        <v>9681</v>
      </c>
      <c r="C100" s="54">
        <v>7806</v>
      </c>
      <c r="D100" s="56">
        <v>2831</v>
      </c>
      <c r="E100" s="57">
        <v>4918</v>
      </c>
      <c r="F100" s="57">
        <v>2892</v>
      </c>
      <c r="G100" s="36">
        <v>3166</v>
      </c>
      <c r="H100" s="11">
        <v>3375</v>
      </c>
      <c r="I100" s="11">
        <v>5249</v>
      </c>
      <c r="J100" s="11">
        <v>6162</v>
      </c>
      <c r="K100" s="11">
        <v>6096</v>
      </c>
      <c r="L100" s="11">
        <v>3817</v>
      </c>
    </row>
    <row r="101" spans="1:12" ht="18" customHeight="1">
      <c r="A101" s="70" t="s">
        <v>41</v>
      </c>
      <c r="B101" s="56">
        <f aca="true" t="shared" si="4" ref="B101:H101">SUM(B90:B100)</f>
        <v>28035</v>
      </c>
      <c r="C101" s="56">
        <f t="shared" si="4"/>
        <v>25870</v>
      </c>
      <c r="D101" s="56">
        <f t="shared" si="4"/>
        <v>20824</v>
      </c>
      <c r="E101" s="57">
        <f t="shared" si="4"/>
        <v>23401</v>
      </c>
      <c r="F101" s="57">
        <f t="shared" si="4"/>
        <v>21945</v>
      </c>
      <c r="G101" s="36">
        <f t="shared" si="4"/>
        <v>22344</v>
      </c>
      <c r="H101" s="11">
        <f t="shared" si="4"/>
        <v>21882</v>
      </c>
      <c r="I101" s="11">
        <f>SUM(I90:I100)</f>
        <v>24464</v>
      </c>
      <c r="J101" s="11">
        <f>SUM(J90:J100)</f>
        <v>25876</v>
      </c>
      <c r="K101" s="11">
        <f>SUM(K90:K100)</f>
        <v>25792</v>
      </c>
      <c r="L101" s="11">
        <f>SUM(L90:L100)</f>
        <v>26359</v>
      </c>
    </row>
    <row r="102" spans="1:12" ht="13.5">
      <c r="A102" s="48"/>
      <c r="B102" s="48"/>
      <c r="C102" s="48"/>
      <c r="D102" s="49"/>
      <c r="E102" s="48"/>
      <c r="G102" s="49"/>
      <c r="H102" s="67"/>
      <c r="I102" s="67"/>
      <c r="J102" s="67"/>
      <c r="K102" s="67"/>
      <c r="L102" s="67" t="s">
        <v>63</v>
      </c>
    </row>
  </sheetData>
  <sheetProtection/>
  <printOptions/>
  <pageMargins left="0.5905511811023623" right="0" top="0.4724409448818898" bottom="0.2362204724409449" header="0.5118110236220472" footer="0.2362204724409449"/>
  <pageSetup cellComments="asDisplayed" horizontalDpi="300" verticalDpi="300" orientation="portrait" paperSize="9" scale="62" r:id="rId2"/>
  <rowBreaks count="1" manualBreakCount="1">
    <brk id="4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9"/>
  <sheetViews>
    <sheetView tabSelected="1" view="pageBreakPreview" zoomScale="130" zoomScaleSheetLayoutView="130" zoomScalePageLayoutView="0" workbookViewId="0" topLeftCell="A55">
      <selection activeCell="J74" sqref="J74"/>
    </sheetView>
  </sheetViews>
  <sheetFormatPr defaultColWidth="9.00390625" defaultRowHeight="13.5" outlineLevelCol="1"/>
  <cols>
    <col min="1" max="1" width="23.50390625" style="1" bestFit="1" customWidth="1"/>
    <col min="2" max="2" width="9.625" style="1" hidden="1" customWidth="1" outlineLevel="1"/>
    <col min="3" max="3" width="9.625" style="1" customWidth="1" collapsed="1"/>
    <col min="4" max="9" width="9.625" style="1" customWidth="1"/>
    <col min="10" max="10" width="23.50390625" style="1" bestFit="1" customWidth="1"/>
    <col min="11" max="12" width="9.00390625" style="1" customWidth="1"/>
    <col min="13" max="13" width="11.00390625" style="1" bestFit="1" customWidth="1"/>
    <col min="14" max="16384" width="9.00390625" style="1" customWidth="1"/>
  </cols>
  <sheetData>
    <row r="1" spans="1:8" ht="21">
      <c r="A1" s="51" t="s">
        <v>67</v>
      </c>
      <c r="B1" s="48"/>
      <c r="C1" s="48"/>
      <c r="D1" s="48"/>
      <c r="E1" s="48"/>
      <c r="F1" s="48"/>
      <c r="G1" s="48"/>
      <c r="H1" s="48"/>
    </row>
    <row r="2" spans="1:27" ht="17.25">
      <c r="A2" s="52" t="s">
        <v>61</v>
      </c>
      <c r="B2" s="48"/>
      <c r="C2" s="48"/>
      <c r="D2" s="48"/>
      <c r="E2" s="48"/>
      <c r="F2" s="48"/>
      <c r="G2" s="48"/>
      <c r="H2" s="4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"/>
      <c r="W2" s="2"/>
      <c r="X2" s="2"/>
      <c r="Y2" s="2"/>
      <c r="Z2" s="2"/>
      <c r="AA2" s="2"/>
    </row>
    <row r="3" spans="1:27" ht="13.5">
      <c r="A3" s="53" t="s">
        <v>42</v>
      </c>
      <c r="B3" s="48"/>
      <c r="C3" s="48"/>
      <c r="D3" s="48"/>
      <c r="E3" s="50"/>
      <c r="F3" s="48"/>
      <c r="G3" s="50"/>
      <c r="H3" s="50" t="s">
        <v>47</v>
      </c>
      <c r="J3" s="8" t="s">
        <v>36</v>
      </c>
      <c r="K3" s="8"/>
      <c r="L3" s="8"/>
      <c r="M3" s="5" t="s">
        <v>49</v>
      </c>
      <c r="N3" s="8"/>
      <c r="O3" s="8"/>
      <c r="P3" s="8"/>
      <c r="Q3" s="8"/>
      <c r="R3" s="13"/>
      <c r="S3" s="8"/>
      <c r="T3" s="8"/>
      <c r="U3" s="13"/>
      <c r="V3" s="2"/>
      <c r="W3" s="2"/>
      <c r="X3" s="2"/>
      <c r="Y3" s="2"/>
      <c r="Z3" s="2"/>
      <c r="AA3" s="2"/>
    </row>
    <row r="4" spans="1:27" s="3" customFormat="1" ht="18" customHeight="1" thickBot="1">
      <c r="A4" s="68" t="s">
        <v>1</v>
      </c>
      <c r="B4" s="68" t="s">
        <v>3</v>
      </c>
      <c r="C4" s="68" t="s">
        <v>2</v>
      </c>
      <c r="D4" s="68" t="s">
        <v>4</v>
      </c>
      <c r="E4" s="68" t="s">
        <v>5</v>
      </c>
      <c r="F4" s="73" t="s">
        <v>64</v>
      </c>
      <c r="G4" s="68" t="s">
        <v>66</v>
      </c>
      <c r="H4" s="68" t="s">
        <v>68</v>
      </c>
      <c r="J4" s="30" t="s">
        <v>1</v>
      </c>
      <c r="K4" s="30" t="s">
        <v>65</v>
      </c>
      <c r="L4" s="14"/>
      <c r="M4" s="31" t="s">
        <v>39</v>
      </c>
      <c r="N4" s="31" t="s">
        <v>40</v>
      </c>
      <c r="O4" s="14"/>
      <c r="P4" s="14"/>
      <c r="Q4" s="14"/>
      <c r="R4" s="14"/>
      <c r="S4" s="14"/>
      <c r="T4" s="14"/>
      <c r="U4" s="14"/>
      <c r="V4" s="12"/>
      <c r="W4" s="12"/>
      <c r="X4" s="12"/>
      <c r="Y4" s="12"/>
      <c r="Z4" s="12"/>
      <c r="AA4" s="12"/>
    </row>
    <row r="5" spans="1:27" ht="18" customHeight="1" thickBot="1" thickTop="1">
      <c r="A5" s="69" t="s">
        <v>12</v>
      </c>
      <c r="B5" s="18">
        <v>2194</v>
      </c>
      <c r="C5" s="18">
        <v>2160</v>
      </c>
      <c r="D5" s="18">
        <v>2176</v>
      </c>
      <c r="E5" s="33">
        <v>2142</v>
      </c>
      <c r="F5" s="33">
        <v>2305</v>
      </c>
      <c r="G5" s="35">
        <v>2309</v>
      </c>
      <c r="H5" s="20">
        <v>2218</v>
      </c>
      <c r="J5" s="28" t="s">
        <v>12</v>
      </c>
      <c r="K5" s="39">
        <v>2218</v>
      </c>
      <c r="L5" s="9"/>
      <c r="M5" s="11" t="s">
        <v>24</v>
      </c>
      <c r="N5" s="11">
        <f>K14</f>
        <v>10175</v>
      </c>
      <c r="O5" s="9"/>
      <c r="P5" s="9"/>
      <c r="Q5" s="9"/>
      <c r="R5" s="9"/>
      <c r="S5" s="9"/>
      <c r="T5" s="9"/>
      <c r="U5" s="9"/>
      <c r="V5" s="2"/>
      <c r="W5" s="2"/>
      <c r="X5" s="2"/>
      <c r="Y5" s="2"/>
      <c r="Z5" s="2"/>
      <c r="AA5" s="2"/>
    </row>
    <row r="6" spans="1:27" ht="18" customHeight="1" thickTop="1">
      <c r="A6" s="70" t="s">
        <v>17</v>
      </c>
      <c r="B6" s="18">
        <v>358</v>
      </c>
      <c r="C6" s="18">
        <v>442</v>
      </c>
      <c r="D6" s="18">
        <v>500</v>
      </c>
      <c r="E6" s="33">
        <v>571</v>
      </c>
      <c r="F6" s="33">
        <v>368</v>
      </c>
      <c r="G6" s="35">
        <v>354</v>
      </c>
      <c r="H6" s="20">
        <v>350</v>
      </c>
      <c r="J6" s="17" t="s">
        <v>17</v>
      </c>
      <c r="K6" s="40">
        <v>350</v>
      </c>
      <c r="L6" s="9"/>
      <c r="M6" s="11" t="s">
        <v>38</v>
      </c>
      <c r="N6" s="11">
        <f>K26</f>
        <v>4166</v>
      </c>
      <c r="O6" s="9"/>
      <c r="P6" s="9"/>
      <c r="Q6" s="9"/>
      <c r="R6" s="9"/>
      <c r="S6" s="9"/>
      <c r="T6" s="9"/>
      <c r="U6" s="9"/>
      <c r="V6" s="2"/>
      <c r="W6" s="2"/>
      <c r="X6" s="2"/>
      <c r="Y6" s="2"/>
      <c r="Z6" s="2"/>
      <c r="AA6" s="2"/>
    </row>
    <row r="7" spans="1:27" ht="18" customHeight="1">
      <c r="A7" s="70" t="s">
        <v>18</v>
      </c>
      <c r="B7" s="18">
        <v>20</v>
      </c>
      <c r="C7" s="18">
        <v>20</v>
      </c>
      <c r="D7" s="18">
        <v>13</v>
      </c>
      <c r="E7" s="33">
        <v>9</v>
      </c>
      <c r="F7" s="33">
        <v>11</v>
      </c>
      <c r="G7" s="35">
        <v>12</v>
      </c>
      <c r="H7" s="20">
        <v>9</v>
      </c>
      <c r="J7" s="7" t="s">
        <v>18</v>
      </c>
      <c r="K7" s="40">
        <v>9</v>
      </c>
      <c r="L7" s="9"/>
      <c r="M7" s="11" t="s">
        <v>29</v>
      </c>
      <c r="N7" s="11">
        <f>K19</f>
        <v>4109</v>
      </c>
      <c r="O7" s="9"/>
      <c r="P7" s="9"/>
      <c r="Q7" s="9"/>
      <c r="R7" s="9"/>
      <c r="S7" s="9"/>
      <c r="T7" s="9"/>
      <c r="U7" s="9"/>
      <c r="V7" s="2"/>
      <c r="W7" s="2"/>
      <c r="X7" s="2"/>
      <c r="Y7" s="2"/>
      <c r="Z7" s="2"/>
      <c r="AA7" s="2"/>
    </row>
    <row r="8" spans="1:27" ht="18" customHeight="1">
      <c r="A8" s="70" t="s">
        <v>19</v>
      </c>
      <c r="B8" s="29"/>
      <c r="C8" s="18">
        <v>2</v>
      </c>
      <c r="D8" s="18">
        <v>3</v>
      </c>
      <c r="E8" s="33">
        <v>5</v>
      </c>
      <c r="F8" s="33">
        <v>6</v>
      </c>
      <c r="G8" s="35">
        <v>2</v>
      </c>
      <c r="H8" s="20">
        <v>2</v>
      </c>
      <c r="J8" s="7" t="s">
        <v>19</v>
      </c>
      <c r="K8" s="40">
        <v>2</v>
      </c>
      <c r="L8" s="9"/>
      <c r="M8" s="11" t="s">
        <v>31</v>
      </c>
      <c r="N8" s="11">
        <f>K20</f>
        <v>2467</v>
      </c>
      <c r="O8" s="9"/>
      <c r="P8" s="9"/>
      <c r="Q8" s="9"/>
      <c r="R8" s="9"/>
      <c r="S8" s="9"/>
      <c r="T8" s="9"/>
      <c r="U8" s="9"/>
      <c r="V8" s="2"/>
      <c r="W8" s="2"/>
      <c r="X8" s="2"/>
      <c r="Y8" s="2"/>
      <c r="Z8" s="2"/>
      <c r="AA8" s="2"/>
    </row>
    <row r="9" spans="1:27" ht="18" customHeight="1">
      <c r="A9" s="70" t="s">
        <v>20</v>
      </c>
      <c r="B9" s="29"/>
      <c r="C9" s="18">
        <v>2</v>
      </c>
      <c r="D9" s="18">
        <v>4</v>
      </c>
      <c r="E9" s="33">
        <v>4</v>
      </c>
      <c r="F9" s="33">
        <v>4</v>
      </c>
      <c r="G9" s="35">
        <v>1</v>
      </c>
      <c r="H9" s="20">
        <v>1</v>
      </c>
      <c r="J9" s="7" t="s">
        <v>20</v>
      </c>
      <c r="K9" s="40">
        <v>1</v>
      </c>
      <c r="L9" s="9"/>
      <c r="M9" s="11" t="s">
        <v>12</v>
      </c>
      <c r="N9" s="11">
        <f>K5</f>
        <v>2218</v>
      </c>
      <c r="O9" s="9"/>
      <c r="P9" s="9"/>
      <c r="Q9" s="9"/>
      <c r="R9" s="9"/>
      <c r="S9" s="8"/>
      <c r="T9" s="8"/>
      <c r="U9" s="15"/>
      <c r="V9" s="2"/>
      <c r="W9" s="2"/>
      <c r="X9" s="2"/>
      <c r="Y9" s="2"/>
      <c r="Z9" s="2"/>
      <c r="AA9" s="2"/>
    </row>
    <row r="10" spans="1:27" ht="18" customHeight="1">
      <c r="A10" s="70" t="s">
        <v>62</v>
      </c>
      <c r="B10" s="18">
        <v>285</v>
      </c>
      <c r="C10" s="18">
        <v>326</v>
      </c>
      <c r="D10" s="18">
        <v>299</v>
      </c>
      <c r="E10" s="33">
        <v>302</v>
      </c>
      <c r="F10" s="33">
        <v>291</v>
      </c>
      <c r="G10" s="35">
        <v>268</v>
      </c>
      <c r="H10" s="20">
        <v>275</v>
      </c>
      <c r="J10" s="7" t="s">
        <v>62</v>
      </c>
      <c r="K10" s="40">
        <v>275</v>
      </c>
      <c r="L10" s="9"/>
      <c r="M10" s="11" t="s">
        <v>0</v>
      </c>
      <c r="N10" s="11">
        <f>SUM(K6:K13,K15:K18,K21:K25)</f>
        <v>3787</v>
      </c>
      <c r="O10" s="9"/>
      <c r="P10" s="9"/>
      <c r="Q10" s="9"/>
      <c r="R10" s="9"/>
      <c r="S10" s="8"/>
      <c r="T10" s="8"/>
      <c r="U10" s="15"/>
      <c r="V10" s="2"/>
      <c r="W10" s="2"/>
      <c r="X10" s="2"/>
      <c r="Y10" s="2"/>
      <c r="Z10" s="2"/>
      <c r="AA10" s="2"/>
    </row>
    <row r="11" spans="1:21" ht="18" customHeight="1">
      <c r="A11" s="70" t="s">
        <v>21</v>
      </c>
      <c r="B11" s="18">
        <v>3</v>
      </c>
      <c r="C11" s="18">
        <v>3</v>
      </c>
      <c r="D11" s="18">
        <v>2</v>
      </c>
      <c r="E11" s="33">
        <v>2</v>
      </c>
      <c r="F11" s="33">
        <v>2</v>
      </c>
      <c r="G11" s="35">
        <v>2</v>
      </c>
      <c r="H11" s="20">
        <v>3</v>
      </c>
      <c r="J11" s="7" t="s">
        <v>21</v>
      </c>
      <c r="K11" s="40">
        <v>3</v>
      </c>
      <c r="L11" s="9"/>
      <c r="M11" s="9"/>
      <c r="N11" s="9"/>
      <c r="O11" s="9"/>
      <c r="P11" s="9"/>
      <c r="Q11" s="9"/>
      <c r="R11" s="9"/>
      <c r="S11" s="16"/>
      <c r="T11" s="16"/>
      <c r="U11" s="15"/>
    </row>
    <row r="12" spans="1:21" ht="18" customHeight="1">
      <c r="A12" s="70" t="s">
        <v>22</v>
      </c>
      <c r="B12" s="18">
        <v>0</v>
      </c>
      <c r="C12" s="18">
        <v>0</v>
      </c>
      <c r="D12" s="18">
        <v>0</v>
      </c>
      <c r="E12" s="33">
        <v>0</v>
      </c>
      <c r="F12" s="33">
        <v>0</v>
      </c>
      <c r="G12" s="37">
        <v>0</v>
      </c>
      <c r="H12" s="43">
        <v>0</v>
      </c>
      <c r="J12" s="7" t="s">
        <v>22</v>
      </c>
      <c r="K12" s="41">
        <v>0</v>
      </c>
      <c r="L12" s="9"/>
      <c r="M12" s="9"/>
      <c r="N12" s="9"/>
      <c r="O12" s="9"/>
      <c r="P12" s="9"/>
      <c r="Q12" s="9"/>
      <c r="R12" s="9"/>
      <c r="S12" s="16"/>
      <c r="T12" s="16"/>
      <c r="U12" s="15"/>
    </row>
    <row r="13" spans="1:21" ht="18" customHeight="1" thickBot="1">
      <c r="A13" s="70" t="s">
        <v>23</v>
      </c>
      <c r="B13" s="18">
        <v>124</v>
      </c>
      <c r="C13" s="18">
        <v>123</v>
      </c>
      <c r="D13" s="18">
        <v>117</v>
      </c>
      <c r="E13" s="33">
        <v>121</v>
      </c>
      <c r="F13" s="33">
        <v>109</v>
      </c>
      <c r="G13" s="35">
        <v>102</v>
      </c>
      <c r="H13" s="20">
        <v>72</v>
      </c>
      <c r="J13" s="21" t="s">
        <v>23</v>
      </c>
      <c r="K13" s="40">
        <v>72</v>
      </c>
      <c r="L13" s="9"/>
      <c r="M13" s="9"/>
      <c r="N13" s="9"/>
      <c r="O13" s="9"/>
      <c r="P13" s="9"/>
      <c r="Q13" s="9"/>
      <c r="R13" s="9"/>
      <c r="S13" s="16"/>
      <c r="T13" s="16"/>
      <c r="U13" s="15"/>
    </row>
    <row r="14" spans="1:21" ht="18" customHeight="1" thickBot="1" thickTop="1">
      <c r="A14" s="69" t="s">
        <v>24</v>
      </c>
      <c r="B14" s="18">
        <v>9585</v>
      </c>
      <c r="C14" s="18">
        <v>9986</v>
      </c>
      <c r="D14" s="18">
        <v>9969</v>
      </c>
      <c r="E14" s="33">
        <v>9742</v>
      </c>
      <c r="F14" s="33">
        <v>9541</v>
      </c>
      <c r="G14" s="35">
        <v>9863</v>
      </c>
      <c r="H14" s="20">
        <v>10175</v>
      </c>
      <c r="J14" s="25" t="s">
        <v>24</v>
      </c>
      <c r="K14" s="40">
        <v>10175</v>
      </c>
      <c r="L14" s="5"/>
      <c r="M14" s="5"/>
      <c r="N14" s="5"/>
      <c r="O14" s="5"/>
      <c r="P14" s="5"/>
      <c r="Q14" s="5"/>
      <c r="R14" s="5"/>
      <c r="U14" s="6"/>
    </row>
    <row r="15" spans="1:11" ht="18" customHeight="1" thickTop="1">
      <c r="A15" s="70" t="s">
        <v>25</v>
      </c>
      <c r="B15" s="19">
        <v>71</v>
      </c>
      <c r="C15" s="19">
        <v>67</v>
      </c>
      <c r="D15" s="19">
        <v>64</v>
      </c>
      <c r="E15" s="34">
        <v>52</v>
      </c>
      <c r="F15" s="34">
        <v>20</v>
      </c>
      <c r="G15" s="38">
        <v>31</v>
      </c>
      <c r="H15" s="44">
        <v>47</v>
      </c>
      <c r="J15" s="22" t="s">
        <v>25</v>
      </c>
      <c r="K15" s="42">
        <v>47</v>
      </c>
    </row>
    <row r="16" spans="1:21" ht="18" customHeight="1">
      <c r="A16" s="70" t="s">
        <v>26</v>
      </c>
      <c r="B16" s="20">
        <v>6</v>
      </c>
      <c r="C16" s="20">
        <v>7</v>
      </c>
      <c r="D16" s="20">
        <v>7</v>
      </c>
      <c r="E16" s="35">
        <v>7</v>
      </c>
      <c r="F16" s="35">
        <v>7</v>
      </c>
      <c r="G16" s="35">
        <v>6</v>
      </c>
      <c r="H16" s="20">
        <v>7</v>
      </c>
      <c r="J16" s="7" t="s">
        <v>26</v>
      </c>
      <c r="K16" s="40">
        <v>7</v>
      </c>
      <c r="L16" s="5"/>
      <c r="M16" s="5"/>
      <c r="N16" s="5"/>
      <c r="O16" s="5"/>
      <c r="P16" s="5"/>
      <c r="Q16" s="5"/>
      <c r="R16" s="5"/>
      <c r="U16" s="6"/>
    </row>
    <row r="17" spans="1:21" ht="18" customHeight="1">
      <c r="A17" s="70" t="s">
        <v>27</v>
      </c>
      <c r="B17" s="20">
        <v>275</v>
      </c>
      <c r="C17" s="20">
        <v>62</v>
      </c>
      <c r="D17" s="20">
        <v>63</v>
      </c>
      <c r="E17" s="35">
        <v>61</v>
      </c>
      <c r="F17" s="35">
        <v>111</v>
      </c>
      <c r="G17" s="35">
        <v>97</v>
      </c>
      <c r="H17" s="20">
        <v>103</v>
      </c>
      <c r="J17" s="7" t="s">
        <v>27</v>
      </c>
      <c r="K17" s="40">
        <v>103</v>
      </c>
      <c r="L17" s="5"/>
      <c r="M17" s="5"/>
      <c r="N17" s="5"/>
      <c r="O17" s="5"/>
      <c r="P17" s="5"/>
      <c r="Q17" s="5"/>
      <c r="R17" s="5"/>
      <c r="U17" s="6"/>
    </row>
    <row r="18" spans="1:21" ht="18" customHeight="1" thickBot="1">
      <c r="A18" s="70" t="s">
        <v>28</v>
      </c>
      <c r="B18" s="20">
        <v>534</v>
      </c>
      <c r="C18" s="20">
        <v>611</v>
      </c>
      <c r="D18" s="20">
        <v>631</v>
      </c>
      <c r="E18" s="35">
        <v>672</v>
      </c>
      <c r="F18" s="35">
        <v>683</v>
      </c>
      <c r="G18" s="35">
        <v>703</v>
      </c>
      <c r="H18" s="20">
        <v>691</v>
      </c>
      <c r="J18" s="21" t="s">
        <v>28</v>
      </c>
      <c r="K18" s="40">
        <v>691</v>
      </c>
      <c r="L18" s="5"/>
      <c r="M18" s="5"/>
      <c r="N18" s="5"/>
      <c r="O18" s="5"/>
      <c r="P18" s="5"/>
      <c r="Q18" s="5"/>
      <c r="R18" s="5"/>
      <c r="U18" s="6"/>
    </row>
    <row r="19" spans="1:21" ht="18" customHeight="1" thickTop="1">
      <c r="A19" s="70" t="s">
        <v>29</v>
      </c>
      <c r="B19" s="20">
        <v>1283</v>
      </c>
      <c r="C19" s="20">
        <v>2033</v>
      </c>
      <c r="D19" s="20">
        <v>2014</v>
      </c>
      <c r="E19" s="35">
        <v>2132</v>
      </c>
      <c r="F19" s="35">
        <v>2242</v>
      </c>
      <c r="G19" s="35">
        <v>2938</v>
      </c>
      <c r="H19" s="20">
        <v>4109</v>
      </c>
      <c r="J19" s="23" t="s">
        <v>29</v>
      </c>
      <c r="K19" s="40">
        <v>4109</v>
      </c>
      <c r="L19" s="5"/>
      <c r="M19" s="5"/>
      <c r="N19" s="5"/>
      <c r="O19" s="5"/>
      <c r="P19" s="5"/>
      <c r="Q19" s="5"/>
      <c r="R19" s="5"/>
      <c r="U19" s="6"/>
    </row>
    <row r="20" spans="1:21" ht="18" customHeight="1" thickBot="1">
      <c r="A20" s="70" t="s">
        <v>31</v>
      </c>
      <c r="B20" s="20">
        <v>2310</v>
      </c>
      <c r="C20" s="20">
        <v>2075</v>
      </c>
      <c r="D20" s="20">
        <v>2099</v>
      </c>
      <c r="E20" s="35">
        <v>1680</v>
      </c>
      <c r="F20" s="35">
        <v>2150</v>
      </c>
      <c r="G20" s="35">
        <v>2029</v>
      </c>
      <c r="H20" s="20">
        <v>2467</v>
      </c>
      <c r="J20" s="24" t="s">
        <v>31</v>
      </c>
      <c r="K20" s="40">
        <v>2467</v>
      </c>
      <c r="L20" s="5"/>
      <c r="M20" s="5"/>
      <c r="N20" s="5"/>
      <c r="O20" s="5"/>
      <c r="P20" s="5"/>
      <c r="Q20" s="5"/>
      <c r="R20" s="5"/>
      <c r="U20" s="6"/>
    </row>
    <row r="21" spans="1:21" ht="18" customHeight="1" thickTop="1">
      <c r="A21" s="70" t="s">
        <v>30</v>
      </c>
      <c r="B21" s="20">
        <v>142</v>
      </c>
      <c r="C21" s="20">
        <v>70</v>
      </c>
      <c r="D21" s="20">
        <v>58</v>
      </c>
      <c r="E21" s="35">
        <v>55</v>
      </c>
      <c r="F21" s="35">
        <v>50</v>
      </c>
      <c r="G21" s="35">
        <v>86</v>
      </c>
      <c r="H21" s="20">
        <v>72</v>
      </c>
      <c r="J21" s="22" t="s">
        <v>30</v>
      </c>
      <c r="K21" s="40">
        <v>72</v>
      </c>
      <c r="L21" s="5"/>
      <c r="M21" s="5"/>
      <c r="N21" s="5"/>
      <c r="O21" s="5"/>
      <c r="P21" s="5"/>
      <c r="Q21" s="5"/>
      <c r="R21" s="5"/>
      <c r="U21" s="6"/>
    </row>
    <row r="22" spans="1:21" ht="18" customHeight="1">
      <c r="A22" s="70" t="s">
        <v>32</v>
      </c>
      <c r="B22" s="20">
        <v>45</v>
      </c>
      <c r="C22" s="19">
        <v>84</v>
      </c>
      <c r="D22" s="20">
        <v>36</v>
      </c>
      <c r="E22" s="35">
        <v>6</v>
      </c>
      <c r="F22" s="35">
        <v>2</v>
      </c>
      <c r="G22" s="35">
        <v>13</v>
      </c>
      <c r="H22" s="20">
        <v>5</v>
      </c>
      <c r="J22" s="7" t="s">
        <v>32</v>
      </c>
      <c r="K22" s="40">
        <v>5</v>
      </c>
      <c r="L22" s="5"/>
      <c r="M22" s="5"/>
      <c r="N22" s="5"/>
      <c r="O22" s="5"/>
      <c r="P22" s="5"/>
      <c r="Q22" s="5"/>
      <c r="R22" s="5"/>
      <c r="U22" s="6"/>
    </row>
    <row r="23" spans="1:21" ht="18" customHeight="1">
      <c r="A23" s="70" t="s">
        <v>33</v>
      </c>
      <c r="B23" s="20">
        <v>2852</v>
      </c>
      <c r="C23" s="20">
        <v>570</v>
      </c>
      <c r="D23" s="20">
        <v>612</v>
      </c>
      <c r="E23" s="35">
        <v>865</v>
      </c>
      <c r="F23" s="35">
        <v>904</v>
      </c>
      <c r="G23" s="35">
        <v>926</v>
      </c>
      <c r="H23" s="20">
        <v>906</v>
      </c>
      <c r="J23" s="7" t="s">
        <v>33</v>
      </c>
      <c r="K23" s="40">
        <v>906</v>
      </c>
      <c r="L23" s="5"/>
      <c r="M23" s="5"/>
      <c r="N23" s="5"/>
      <c r="O23" s="5"/>
      <c r="P23" s="5"/>
      <c r="Q23" s="5"/>
      <c r="R23" s="5"/>
      <c r="U23" s="6"/>
    </row>
    <row r="24" spans="1:21" ht="18" customHeight="1">
      <c r="A24" s="70" t="s">
        <v>34</v>
      </c>
      <c r="B24" s="20">
        <v>632</v>
      </c>
      <c r="C24" s="20">
        <v>987</v>
      </c>
      <c r="D24" s="20">
        <v>710</v>
      </c>
      <c r="E24" s="35">
        <v>699</v>
      </c>
      <c r="F24" s="35">
        <v>662</v>
      </c>
      <c r="G24" s="35">
        <v>567</v>
      </c>
      <c r="H24" s="20">
        <v>884</v>
      </c>
      <c r="J24" s="7" t="s">
        <v>34</v>
      </c>
      <c r="K24" s="40">
        <v>884</v>
      </c>
      <c r="L24" s="5"/>
      <c r="M24" s="5"/>
      <c r="N24" s="5"/>
      <c r="O24" s="5"/>
      <c r="P24" s="5"/>
      <c r="Q24" s="5"/>
      <c r="R24" s="5"/>
      <c r="U24" s="6"/>
    </row>
    <row r="25" spans="1:21" ht="18" customHeight="1" thickBot="1">
      <c r="A25" s="70" t="s">
        <v>35</v>
      </c>
      <c r="B25" s="20">
        <v>220</v>
      </c>
      <c r="C25" s="20">
        <v>169</v>
      </c>
      <c r="D25" s="20">
        <v>207</v>
      </c>
      <c r="E25" s="35">
        <v>244</v>
      </c>
      <c r="F25" s="35">
        <v>221</v>
      </c>
      <c r="G25" s="35">
        <v>232</v>
      </c>
      <c r="H25" s="20">
        <v>360</v>
      </c>
      <c r="J25" s="21" t="s">
        <v>35</v>
      </c>
      <c r="K25" s="40">
        <v>360</v>
      </c>
      <c r="L25" s="5"/>
      <c r="M25" s="5"/>
      <c r="N25" s="5"/>
      <c r="O25" s="5"/>
      <c r="P25" s="5"/>
      <c r="Q25" s="5"/>
      <c r="R25" s="5"/>
      <c r="U25" s="6"/>
    </row>
    <row r="26" spans="1:21" ht="18" customHeight="1" thickBot="1" thickTop="1">
      <c r="A26" s="70" t="s">
        <v>37</v>
      </c>
      <c r="B26" s="20">
        <v>2626</v>
      </c>
      <c r="C26" s="20">
        <v>2437</v>
      </c>
      <c r="D26" s="20">
        <v>2359</v>
      </c>
      <c r="E26" s="35">
        <v>2602</v>
      </c>
      <c r="F26" s="35">
        <v>2089</v>
      </c>
      <c r="G26" s="35">
        <v>3363</v>
      </c>
      <c r="H26" s="20">
        <v>4166</v>
      </c>
      <c r="J26" s="25" t="s">
        <v>37</v>
      </c>
      <c r="K26" s="40">
        <v>4166</v>
      </c>
      <c r="L26" s="5"/>
      <c r="M26" s="5"/>
      <c r="N26" s="5"/>
      <c r="O26" s="5"/>
      <c r="P26" s="5"/>
      <c r="Q26" s="5"/>
      <c r="R26" s="5"/>
      <c r="U26" s="6"/>
    </row>
    <row r="27" spans="1:21" ht="18" customHeight="1" thickTop="1">
      <c r="A27" s="70" t="s">
        <v>41</v>
      </c>
      <c r="B27" s="11">
        <f aca="true" t="shared" si="0" ref="B27:G27">SUM(B5:B26)</f>
        <v>23565</v>
      </c>
      <c r="C27" s="11">
        <f t="shared" si="0"/>
        <v>22236</v>
      </c>
      <c r="D27" s="11">
        <f t="shared" si="0"/>
        <v>21943</v>
      </c>
      <c r="E27" s="36">
        <f t="shared" si="0"/>
        <v>21973</v>
      </c>
      <c r="F27" s="36">
        <f t="shared" si="0"/>
        <v>21778</v>
      </c>
      <c r="G27" s="36">
        <f t="shared" si="0"/>
        <v>23904</v>
      </c>
      <c r="H27" s="11">
        <f>SUM(H5:H26)</f>
        <v>26922</v>
      </c>
      <c r="J27" s="2"/>
      <c r="K27" s="5"/>
      <c r="L27" s="5"/>
      <c r="M27" s="5"/>
      <c r="N27" s="5"/>
      <c r="O27" s="5"/>
      <c r="P27" s="5"/>
      <c r="Q27" s="5"/>
      <c r="R27" s="5"/>
      <c r="U27" s="6"/>
    </row>
    <row r="28" spans="1:21" ht="18.75" customHeight="1">
      <c r="A28" s="46"/>
      <c r="B28" s="47"/>
      <c r="C28" s="47"/>
      <c r="D28" s="47"/>
      <c r="E28" s="49"/>
      <c r="F28" s="48"/>
      <c r="G28" s="49"/>
      <c r="H28" s="67" t="s">
        <v>63</v>
      </c>
      <c r="J28" s="2"/>
      <c r="K28" s="5"/>
      <c r="L28" s="5"/>
      <c r="M28" s="5"/>
      <c r="N28" s="5"/>
      <c r="O28" s="5"/>
      <c r="P28" s="5"/>
      <c r="Q28" s="5"/>
      <c r="R28" s="5"/>
      <c r="U28" s="6"/>
    </row>
    <row r="29" spans="1:21" ht="18.75" customHeight="1">
      <c r="A29" s="46"/>
      <c r="B29" s="47"/>
      <c r="C29" s="47"/>
      <c r="D29" s="47"/>
      <c r="E29" s="47"/>
      <c r="F29" s="46"/>
      <c r="G29" s="46"/>
      <c r="H29" s="46"/>
      <c r="J29" s="2"/>
      <c r="K29" s="5"/>
      <c r="L29" s="5"/>
      <c r="M29" s="5"/>
      <c r="N29" s="5"/>
      <c r="O29" s="5"/>
      <c r="P29" s="5"/>
      <c r="Q29" s="5"/>
      <c r="R29" s="5"/>
      <c r="U29" s="6"/>
    </row>
    <row r="30" spans="1:21" ht="18.75" customHeight="1">
      <c r="A30" s="46"/>
      <c r="B30" s="47"/>
      <c r="C30" s="47"/>
      <c r="D30" s="47"/>
      <c r="E30" s="47"/>
      <c r="F30" s="46"/>
      <c r="G30" s="46"/>
      <c r="H30" s="46"/>
      <c r="J30" s="2"/>
      <c r="K30" s="5"/>
      <c r="L30" s="5"/>
      <c r="M30" s="5"/>
      <c r="N30" s="5"/>
      <c r="O30" s="5"/>
      <c r="P30" s="5"/>
      <c r="Q30" s="5"/>
      <c r="R30" s="5"/>
      <c r="U30" s="6"/>
    </row>
    <row r="31" spans="1:21" ht="18.75" customHeight="1">
      <c r="A31" s="46"/>
      <c r="B31" s="47"/>
      <c r="C31" s="47"/>
      <c r="D31" s="47"/>
      <c r="E31" s="47"/>
      <c r="F31" s="46"/>
      <c r="G31" s="46"/>
      <c r="H31" s="46"/>
      <c r="J31" s="2"/>
      <c r="K31" s="5"/>
      <c r="L31" s="5"/>
      <c r="M31" s="5"/>
      <c r="N31" s="5"/>
      <c r="O31" s="5"/>
      <c r="P31" s="5"/>
      <c r="Q31" s="5"/>
      <c r="R31" s="5"/>
      <c r="U31" s="6"/>
    </row>
    <row r="32" spans="1:21" ht="18.75" customHeight="1">
      <c r="A32" s="46"/>
      <c r="B32" s="47"/>
      <c r="C32" s="47"/>
      <c r="D32" s="47"/>
      <c r="E32" s="47"/>
      <c r="F32" s="46"/>
      <c r="G32" s="46"/>
      <c r="H32" s="46"/>
      <c r="J32" s="2"/>
      <c r="K32" s="5"/>
      <c r="L32" s="5"/>
      <c r="M32" s="5"/>
      <c r="N32" s="5"/>
      <c r="O32" s="5"/>
      <c r="P32" s="5"/>
      <c r="Q32" s="5"/>
      <c r="R32" s="5"/>
      <c r="U32" s="6"/>
    </row>
    <row r="33" spans="1:21" ht="18.75" customHeight="1">
      <c r="A33" s="46"/>
      <c r="B33" s="47"/>
      <c r="C33" s="47"/>
      <c r="D33" s="47"/>
      <c r="E33" s="47"/>
      <c r="F33" s="46"/>
      <c r="G33" s="46"/>
      <c r="H33" s="46"/>
      <c r="J33" s="2"/>
      <c r="K33" s="5"/>
      <c r="L33" s="5"/>
      <c r="M33" s="5"/>
      <c r="N33" s="5"/>
      <c r="O33" s="5"/>
      <c r="P33" s="5"/>
      <c r="Q33" s="5"/>
      <c r="R33" s="5"/>
      <c r="U33" s="6"/>
    </row>
    <row r="34" spans="1:21" ht="18.75" customHeight="1">
      <c r="A34" s="46"/>
      <c r="B34" s="47"/>
      <c r="C34" s="47"/>
      <c r="D34" s="47"/>
      <c r="E34" s="48"/>
      <c r="F34" s="46"/>
      <c r="G34" s="46"/>
      <c r="H34" s="46"/>
      <c r="J34" s="2"/>
      <c r="K34" s="5"/>
      <c r="L34" s="5"/>
      <c r="M34" s="5"/>
      <c r="N34" s="5"/>
      <c r="O34" s="5"/>
      <c r="P34" s="5"/>
      <c r="Q34" s="5"/>
      <c r="R34" s="5"/>
      <c r="U34" s="6"/>
    </row>
    <row r="35" spans="1:21" ht="18.75" customHeight="1">
      <c r="A35" s="46"/>
      <c r="B35" s="47"/>
      <c r="C35" s="47"/>
      <c r="D35" s="47"/>
      <c r="E35" s="47"/>
      <c r="F35" s="46"/>
      <c r="G35" s="46"/>
      <c r="H35" s="46"/>
      <c r="J35" s="2"/>
      <c r="K35" s="5"/>
      <c r="L35" s="5"/>
      <c r="M35" s="5"/>
      <c r="N35" s="5"/>
      <c r="O35" s="5"/>
      <c r="P35" s="5"/>
      <c r="Q35" s="5"/>
      <c r="R35" s="5"/>
      <c r="U35" s="6"/>
    </row>
    <row r="36" spans="1:21" ht="18.75" customHeight="1">
      <c r="A36" s="46"/>
      <c r="B36" s="47"/>
      <c r="C36" s="47"/>
      <c r="D36" s="47"/>
      <c r="E36" s="47"/>
      <c r="F36" s="46"/>
      <c r="G36" s="46"/>
      <c r="H36" s="46"/>
      <c r="J36" s="2"/>
      <c r="K36" s="5"/>
      <c r="L36" s="5"/>
      <c r="M36" s="5"/>
      <c r="N36" s="5"/>
      <c r="O36" s="5"/>
      <c r="P36" s="5"/>
      <c r="Q36" s="5"/>
      <c r="R36" s="5"/>
      <c r="U36" s="6"/>
    </row>
    <row r="37" spans="1:21" ht="18.75" customHeight="1">
      <c r="A37" s="46"/>
      <c r="B37" s="47"/>
      <c r="C37" s="47"/>
      <c r="D37" s="47"/>
      <c r="E37" s="47"/>
      <c r="F37" s="46"/>
      <c r="G37" s="46"/>
      <c r="H37" s="46"/>
      <c r="J37" s="2"/>
      <c r="K37" s="5"/>
      <c r="L37" s="5"/>
      <c r="M37" s="5"/>
      <c r="N37" s="5"/>
      <c r="O37" s="5"/>
      <c r="P37" s="5"/>
      <c r="Q37" s="5"/>
      <c r="R37" s="5"/>
      <c r="U37" s="6"/>
    </row>
    <row r="38" spans="1:21" ht="18.75" customHeight="1">
      <c r="A38" s="46"/>
      <c r="B38" s="47"/>
      <c r="C38" s="47"/>
      <c r="D38" s="47"/>
      <c r="E38" s="47"/>
      <c r="F38" s="46"/>
      <c r="G38" s="46"/>
      <c r="H38" s="46"/>
      <c r="J38" s="2"/>
      <c r="K38" s="5"/>
      <c r="L38" s="5"/>
      <c r="M38" s="5"/>
      <c r="N38" s="5"/>
      <c r="O38" s="5"/>
      <c r="P38" s="5"/>
      <c r="Q38" s="5"/>
      <c r="R38" s="5"/>
      <c r="U38" s="6"/>
    </row>
    <row r="39" spans="1:21" ht="18.75" customHeight="1">
      <c r="A39" s="46"/>
      <c r="B39" s="47"/>
      <c r="C39" s="47"/>
      <c r="D39" s="47"/>
      <c r="E39" s="47"/>
      <c r="F39" s="46"/>
      <c r="G39" s="46"/>
      <c r="H39" s="46"/>
      <c r="J39" s="2"/>
      <c r="K39" s="5"/>
      <c r="L39" s="5"/>
      <c r="M39" s="5"/>
      <c r="N39" s="5"/>
      <c r="O39" s="5"/>
      <c r="P39" s="5"/>
      <c r="Q39" s="5"/>
      <c r="R39" s="5"/>
      <c r="U39" s="6"/>
    </row>
    <row r="40" spans="1:21" ht="18.75" customHeight="1">
      <c r="A40" s="46"/>
      <c r="B40" s="47"/>
      <c r="C40" s="47"/>
      <c r="D40" s="47"/>
      <c r="E40" s="47"/>
      <c r="F40" s="46"/>
      <c r="G40" s="46"/>
      <c r="H40" s="46"/>
      <c r="J40" s="2"/>
      <c r="K40" s="5"/>
      <c r="L40" s="5"/>
      <c r="M40" s="5"/>
      <c r="N40" s="5"/>
      <c r="O40" s="5"/>
      <c r="P40" s="5"/>
      <c r="Q40" s="5"/>
      <c r="R40" s="5"/>
      <c r="U40" s="6"/>
    </row>
    <row r="41" spans="1:21" ht="18.75" customHeight="1">
      <c r="A41" s="46"/>
      <c r="B41" s="47"/>
      <c r="C41" s="47"/>
      <c r="D41" s="47"/>
      <c r="E41" s="47"/>
      <c r="F41" s="46"/>
      <c r="G41" s="46"/>
      <c r="H41" s="46"/>
      <c r="J41" s="2"/>
      <c r="K41" s="5"/>
      <c r="L41" s="5"/>
      <c r="M41" s="5"/>
      <c r="N41" s="5"/>
      <c r="O41" s="5"/>
      <c r="P41" s="5"/>
      <c r="Q41" s="5"/>
      <c r="R41" s="5"/>
      <c r="U41" s="6"/>
    </row>
    <row r="42" spans="1:21" ht="18.75" customHeight="1">
      <c r="A42" s="46"/>
      <c r="B42" s="47"/>
      <c r="C42" s="47"/>
      <c r="D42" s="47"/>
      <c r="E42" s="47"/>
      <c r="F42" s="46"/>
      <c r="G42" s="46"/>
      <c r="H42" s="46"/>
      <c r="J42" s="2"/>
      <c r="K42" s="5"/>
      <c r="L42" s="5"/>
      <c r="M42" s="5"/>
      <c r="N42" s="5"/>
      <c r="O42" s="5"/>
      <c r="P42" s="5"/>
      <c r="Q42" s="5"/>
      <c r="R42" s="5"/>
      <c r="U42" s="6"/>
    </row>
    <row r="43" spans="1:21" ht="18.75" customHeight="1">
      <c r="A43" s="46"/>
      <c r="B43" s="47"/>
      <c r="C43" s="47"/>
      <c r="D43" s="47"/>
      <c r="E43" s="47"/>
      <c r="F43" s="46"/>
      <c r="G43" s="46"/>
      <c r="H43" s="46"/>
      <c r="J43" s="2"/>
      <c r="K43" s="5"/>
      <c r="L43" s="5"/>
      <c r="M43" s="5"/>
      <c r="N43" s="5"/>
      <c r="O43" s="5"/>
      <c r="P43" s="5"/>
      <c r="Q43" s="5"/>
      <c r="R43" s="5"/>
      <c r="U43" s="6"/>
    </row>
    <row r="44" spans="1:21" ht="18.75" customHeight="1">
      <c r="A44" s="46"/>
      <c r="B44" s="47"/>
      <c r="C44" s="47"/>
      <c r="D44" s="47"/>
      <c r="E44" s="47"/>
      <c r="F44" s="46"/>
      <c r="G44" s="46"/>
      <c r="H44" s="46"/>
      <c r="J44" s="2"/>
      <c r="K44" s="5"/>
      <c r="L44" s="5"/>
      <c r="M44" s="5"/>
      <c r="N44" s="5"/>
      <c r="O44" s="5"/>
      <c r="P44" s="5"/>
      <c r="Q44" s="5"/>
      <c r="R44" s="5"/>
      <c r="U44" s="6"/>
    </row>
    <row r="45" spans="1:21" ht="18.75" customHeight="1">
      <c r="A45" s="46"/>
      <c r="B45" s="47"/>
      <c r="C45" s="47"/>
      <c r="D45" s="47"/>
      <c r="E45" s="47"/>
      <c r="F45" s="46"/>
      <c r="G45" s="46"/>
      <c r="H45" s="46"/>
      <c r="J45" s="2"/>
      <c r="K45" s="5"/>
      <c r="L45" s="5"/>
      <c r="M45" s="5"/>
      <c r="N45" s="5"/>
      <c r="O45" s="5"/>
      <c r="P45" s="5"/>
      <c r="Q45" s="5"/>
      <c r="R45" s="5"/>
      <c r="U45" s="6"/>
    </row>
    <row r="46" spans="1:21" ht="18.75" customHeight="1">
      <c r="A46" s="46"/>
      <c r="B46" s="47"/>
      <c r="C46" s="47"/>
      <c r="D46" s="47"/>
      <c r="E46" s="47"/>
      <c r="F46" s="46"/>
      <c r="G46" s="46"/>
      <c r="H46" s="46"/>
      <c r="J46" s="2"/>
      <c r="K46" s="5"/>
      <c r="L46" s="5"/>
      <c r="M46" s="5"/>
      <c r="N46" s="5"/>
      <c r="O46" s="5"/>
      <c r="P46" s="5"/>
      <c r="Q46" s="5"/>
      <c r="R46" s="5"/>
      <c r="U46" s="6"/>
    </row>
    <row r="47" spans="1:21" ht="18.75" customHeight="1">
      <c r="A47" s="53" t="s">
        <v>59</v>
      </c>
      <c r="B47" s="48"/>
      <c r="C47" s="48"/>
      <c r="D47" s="48"/>
      <c r="E47" s="50"/>
      <c r="F47" s="48"/>
      <c r="G47" s="50"/>
      <c r="H47" s="50" t="s">
        <v>47</v>
      </c>
      <c r="J47" s="2" t="s">
        <v>36</v>
      </c>
      <c r="K47" s="5"/>
      <c r="L47" s="5"/>
      <c r="M47" s="5" t="s">
        <v>49</v>
      </c>
      <c r="N47" s="5"/>
      <c r="O47" s="5"/>
      <c r="P47" s="5"/>
      <c r="Q47" s="5"/>
      <c r="R47" s="5"/>
      <c r="U47" s="6"/>
    </row>
    <row r="48" spans="1:21" ht="17.25" customHeight="1" thickBot="1">
      <c r="A48" s="68" t="s">
        <v>1</v>
      </c>
      <c r="B48" s="68" t="s">
        <v>3</v>
      </c>
      <c r="C48" s="68" t="s">
        <v>2</v>
      </c>
      <c r="D48" s="68" t="s">
        <v>4</v>
      </c>
      <c r="E48" s="68" t="s">
        <v>5</v>
      </c>
      <c r="F48" s="72" t="s">
        <v>64</v>
      </c>
      <c r="G48" s="68" t="s">
        <v>66</v>
      </c>
      <c r="H48" s="68" t="s">
        <v>68</v>
      </c>
      <c r="J48" s="32" t="s">
        <v>1</v>
      </c>
      <c r="K48" s="32" t="s">
        <v>69</v>
      </c>
      <c r="L48" s="5"/>
      <c r="M48" s="32" t="s">
        <v>1</v>
      </c>
      <c r="N48" s="4" t="str">
        <f>K48</f>
        <v>21年度</v>
      </c>
      <c r="O48" s="5"/>
      <c r="P48" s="5"/>
      <c r="Q48" s="5"/>
      <c r="R48" s="5"/>
      <c r="U48" s="6"/>
    </row>
    <row r="49" spans="1:21" ht="17.25" customHeight="1">
      <c r="A49" s="69" t="s">
        <v>13</v>
      </c>
      <c r="B49" s="18">
        <v>318</v>
      </c>
      <c r="C49" s="18">
        <v>281</v>
      </c>
      <c r="D49" s="18">
        <v>192</v>
      </c>
      <c r="E49" s="18">
        <v>185</v>
      </c>
      <c r="F49" s="33">
        <v>188</v>
      </c>
      <c r="G49" s="35">
        <v>180</v>
      </c>
      <c r="H49" s="20">
        <v>162</v>
      </c>
      <c r="J49" s="27" t="s">
        <v>13</v>
      </c>
      <c r="K49" s="39">
        <v>162</v>
      </c>
      <c r="L49" s="5"/>
      <c r="M49" s="26" t="s">
        <v>6</v>
      </c>
      <c r="N49" s="10">
        <f>K51</f>
        <v>4594</v>
      </c>
      <c r="O49" s="5"/>
      <c r="P49" s="5"/>
      <c r="Q49" s="5"/>
      <c r="R49" s="5"/>
      <c r="U49" s="6"/>
    </row>
    <row r="50" spans="1:14" ht="17.25" customHeight="1">
      <c r="A50" s="70" t="s">
        <v>14</v>
      </c>
      <c r="B50" s="18">
        <v>3932</v>
      </c>
      <c r="C50" s="18">
        <v>2610</v>
      </c>
      <c r="D50" s="18">
        <v>2848</v>
      </c>
      <c r="E50" s="18">
        <v>2405</v>
      </c>
      <c r="F50" s="33">
        <v>2826</v>
      </c>
      <c r="G50" s="35">
        <v>3167</v>
      </c>
      <c r="H50" s="20">
        <v>3542</v>
      </c>
      <c r="I50" s="5"/>
      <c r="J50" s="26" t="s">
        <v>14</v>
      </c>
      <c r="K50" s="40">
        <v>3542</v>
      </c>
      <c r="M50" s="27" t="s">
        <v>10</v>
      </c>
      <c r="N50" s="10">
        <f>K58</f>
        <v>4025</v>
      </c>
    </row>
    <row r="51" spans="1:14" ht="17.25" customHeight="1">
      <c r="A51" s="70" t="s">
        <v>6</v>
      </c>
      <c r="B51" s="18">
        <v>3080</v>
      </c>
      <c r="C51" s="18">
        <v>4090</v>
      </c>
      <c r="D51" s="18">
        <v>4307</v>
      </c>
      <c r="E51" s="18">
        <v>4489</v>
      </c>
      <c r="F51" s="33">
        <v>4444</v>
      </c>
      <c r="G51" s="35">
        <v>4358</v>
      </c>
      <c r="H51" s="20">
        <v>4594</v>
      </c>
      <c r="I51" s="5"/>
      <c r="J51" s="26" t="s">
        <v>6</v>
      </c>
      <c r="K51" s="40">
        <v>4594</v>
      </c>
      <c r="M51" s="26" t="s">
        <v>14</v>
      </c>
      <c r="N51" s="10">
        <f>K50</f>
        <v>3542</v>
      </c>
    </row>
    <row r="52" spans="1:14" ht="17.25" customHeight="1">
      <c r="A52" s="70" t="s">
        <v>43</v>
      </c>
      <c r="B52" s="18">
        <v>1969</v>
      </c>
      <c r="C52" s="18">
        <v>2271</v>
      </c>
      <c r="D52" s="18">
        <v>2229</v>
      </c>
      <c r="E52" s="18">
        <v>1973</v>
      </c>
      <c r="F52" s="33">
        <v>1942</v>
      </c>
      <c r="G52" s="35">
        <v>2107</v>
      </c>
      <c r="H52" s="20">
        <v>2612</v>
      </c>
      <c r="I52" s="5"/>
      <c r="J52" s="26" t="s">
        <v>43</v>
      </c>
      <c r="K52" s="40">
        <v>2612</v>
      </c>
      <c r="M52" s="26" t="s">
        <v>44</v>
      </c>
      <c r="N52" s="10">
        <f>K54</f>
        <v>3484</v>
      </c>
    </row>
    <row r="53" spans="1:14" ht="17.25" customHeight="1">
      <c r="A53" s="70" t="s">
        <v>7</v>
      </c>
      <c r="B53" s="18">
        <v>1</v>
      </c>
      <c r="C53" s="18">
        <v>0</v>
      </c>
      <c r="D53" s="18">
        <v>0</v>
      </c>
      <c r="E53" s="18">
        <v>1</v>
      </c>
      <c r="F53" s="33">
        <v>0</v>
      </c>
      <c r="G53" s="35">
        <v>0</v>
      </c>
      <c r="H53" s="20">
        <v>76</v>
      </c>
      <c r="I53" s="5"/>
      <c r="J53" s="26" t="s">
        <v>7</v>
      </c>
      <c r="K53" s="40">
        <v>76</v>
      </c>
      <c r="M53" s="26" t="s">
        <v>15</v>
      </c>
      <c r="N53" s="10">
        <f>K60</f>
        <v>3201</v>
      </c>
    </row>
    <row r="54" spans="1:14" ht="17.25" customHeight="1">
      <c r="A54" s="70" t="s">
        <v>44</v>
      </c>
      <c r="B54" s="18">
        <v>3198</v>
      </c>
      <c r="C54" s="18">
        <v>3047</v>
      </c>
      <c r="D54" s="18">
        <v>3383</v>
      </c>
      <c r="E54" s="18">
        <v>2866</v>
      </c>
      <c r="F54" s="33">
        <v>3016</v>
      </c>
      <c r="G54" s="35">
        <v>3356</v>
      </c>
      <c r="H54" s="20">
        <v>3484</v>
      </c>
      <c r="I54" s="5"/>
      <c r="J54" s="26" t="s">
        <v>44</v>
      </c>
      <c r="K54" s="40">
        <v>3484</v>
      </c>
      <c r="M54" s="26" t="s">
        <v>43</v>
      </c>
      <c r="N54" s="10">
        <f>K52</f>
        <v>2612</v>
      </c>
    </row>
    <row r="55" spans="1:14" ht="17.25" customHeight="1">
      <c r="A55" s="70" t="s">
        <v>45</v>
      </c>
      <c r="B55" s="18">
        <v>695</v>
      </c>
      <c r="C55" s="18">
        <v>430</v>
      </c>
      <c r="D55" s="18">
        <v>349</v>
      </c>
      <c r="E55" s="18">
        <v>371</v>
      </c>
      <c r="F55" s="33">
        <v>381</v>
      </c>
      <c r="G55" s="35">
        <v>430</v>
      </c>
      <c r="H55" s="20">
        <v>548</v>
      </c>
      <c r="I55" s="5"/>
      <c r="J55" s="26" t="s">
        <v>45</v>
      </c>
      <c r="K55" s="40">
        <v>548</v>
      </c>
      <c r="M55" s="26" t="s">
        <v>8</v>
      </c>
      <c r="N55" s="10">
        <f>K56</f>
        <v>2532</v>
      </c>
    </row>
    <row r="56" spans="1:14" ht="17.25" customHeight="1">
      <c r="A56" s="70" t="s">
        <v>8</v>
      </c>
      <c r="B56" s="18">
        <v>2440</v>
      </c>
      <c r="C56" s="18">
        <v>2107</v>
      </c>
      <c r="D56" s="18">
        <v>1800</v>
      </c>
      <c r="E56" s="18">
        <v>2048</v>
      </c>
      <c r="F56" s="33">
        <v>1979</v>
      </c>
      <c r="G56" s="35">
        <v>1701</v>
      </c>
      <c r="H56" s="20">
        <v>2532</v>
      </c>
      <c r="I56" s="5"/>
      <c r="J56" s="26" t="s">
        <v>8</v>
      </c>
      <c r="K56" s="40">
        <v>2532</v>
      </c>
      <c r="M56" s="26" t="s">
        <v>9</v>
      </c>
      <c r="N56" s="10">
        <f>K57</f>
        <v>729</v>
      </c>
    </row>
    <row r="57" spans="1:14" ht="17.25" customHeight="1">
      <c r="A57" s="70" t="s">
        <v>9</v>
      </c>
      <c r="B57" s="18">
        <v>782</v>
      </c>
      <c r="C57" s="18">
        <v>854</v>
      </c>
      <c r="D57" s="18">
        <v>770</v>
      </c>
      <c r="E57" s="18">
        <v>736</v>
      </c>
      <c r="F57" s="33">
        <v>742</v>
      </c>
      <c r="G57" s="35">
        <v>716</v>
      </c>
      <c r="H57" s="20">
        <v>729</v>
      </c>
      <c r="I57" s="5"/>
      <c r="J57" s="26" t="s">
        <v>9</v>
      </c>
      <c r="K57" s="40">
        <v>729</v>
      </c>
      <c r="M57" s="26" t="s">
        <v>11</v>
      </c>
      <c r="N57" s="10">
        <f>K59</f>
        <v>709</v>
      </c>
    </row>
    <row r="58" spans="1:14" ht="17.25" customHeight="1">
      <c r="A58" s="69" t="s">
        <v>10</v>
      </c>
      <c r="B58" s="18">
        <v>2143</v>
      </c>
      <c r="C58" s="18">
        <v>1808</v>
      </c>
      <c r="D58" s="18">
        <v>1744</v>
      </c>
      <c r="E58" s="18">
        <v>2576</v>
      </c>
      <c r="F58" s="33">
        <v>2031</v>
      </c>
      <c r="G58" s="35">
        <v>3225</v>
      </c>
      <c r="H58" s="20">
        <v>4025</v>
      </c>
      <c r="I58" s="5"/>
      <c r="J58" s="27" t="s">
        <v>10</v>
      </c>
      <c r="K58" s="40">
        <v>4025</v>
      </c>
      <c r="M58" s="26" t="s">
        <v>45</v>
      </c>
      <c r="N58" s="10">
        <f>K55</f>
        <v>548</v>
      </c>
    </row>
    <row r="59" spans="1:14" ht="17.25" customHeight="1">
      <c r="A59" s="70" t="s">
        <v>11</v>
      </c>
      <c r="B59" s="19">
        <v>467</v>
      </c>
      <c r="C59" s="19">
        <v>375</v>
      </c>
      <c r="D59" s="19">
        <v>214</v>
      </c>
      <c r="E59" s="19">
        <v>281</v>
      </c>
      <c r="F59" s="34">
        <v>296</v>
      </c>
      <c r="G59" s="38">
        <v>162</v>
      </c>
      <c r="H59" s="44">
        <v>709</v>
      </c>
      <c r="I59" s="5"/>
      <c r="J59" s="26" t="s">
        <v>11</v>
      </c>
      <c r="K59" s="42">
        <v>709</v>
      </c>
      <c r="M59" s="26" t="s">
        <v>48</v>
      </c>
      <c r="N59" s="10">
        <f>SUM(K61,K49)</f>
        <v>195</v>
      </c>
    </row>
    <row r="60" spans="1:14" ht="17.25" customHeight="1">
      <c r="A60" s="70" t="s">
        <v>15</v>
      </c>
      <c r="B60" s="20">
        <v>3502</v>
      </c>
      <c r="C60" s="20">
        <v>3617</v>
      </c>
      <c r="D60" s="20">
        <v>3353</v>
      </c>
      <c r="E60" s="20">
        <v>3326</v>
      </c>
      <c r="F60" s="35">
        <v>3300</v>
      </c>
      <c r="G60" s="35">
        <v>3577</v>
      </c>
      <c r="H60" s="20">
        <v>3201</v>
      </c>
      <c r="I60" s="5"/>
      <c r="J60" s="26" t="s">
        <v>15</v>
      </c>
      <c r="K60" s="40">
        <v>3201</v>
      </c>
      <c r="M60" s="45" t="s">
        <v>70</v>
      </c>
      <c r="N60" s="10">
        <f>K53</f>
        <v>76</v>
      </c>
    </row>
    <row r="61" spans="1:14" ht="17.25" customHeight="1">
      <c r="A61" s="70" t="s">
        <v>16</v>
      </c>
      <c r="B61" s="20">
        <v>51</v>
      </c>
      <c r="C61" s="20">
        <v>36</v>
      </c>
      <c r="D61" s="20">
        <v>54</v>
      </c>
      <c r="E61" s="20">
        <v>55</v>
      </c>
      <c r="F61" s="35">
        <v>66</v>
      </c>
      <c r="G61" s="35">
        <v>42</v>
      </c>
      <c r="H61" s="20">
        <v>33</v>
      </c>
      <c r="J61" s="26" t="s">
        <v>16</v>
      </c>
      <c r="K61" s="40">
        <v>33</v>
      </c>
      <c r="M61" s="45" t="s">
        <v>41</v>
      </c>
      <c r="N61" s="10">
        <f>K63</f>
        <v>26247</v>
      </c>
    </row>
    <row r="62" spans="1:11" ht="17.25" customHeight="1">
      <c r="A62" s="70" t="s">
        <v>46</v>
      </c>
      <c r="B62" s="20">
        <v>0</v>
      </c>
      <c r="C62" s="20">
        <v>0</v>
      </c>
      <c r="D62" s="20">
        <v>0</v>
      </c>
      <c r="E62" s="20">
        <v>0</v>
      </c>
      <c r="F62" s="35">
        <v>0</v>
      </c>
      <c r="G62" s="35">
        <v>0</v>
      </c>
      <c r="H62" s="20">
        <v>0</v>
      </c>
      <c r="J62" s="26" t="s">
        <v>46</v>
      </c>
      <c r="K62" s="40">
        <v>0</v>
      </c>
    </row>
    <row r="63" spans="1:11" ht="17.25" customHeight="1">
      <c r="A63" s="70" t="s">
        <v>41</v>
      </c>
      <c r="B63" s="11">
        <f aca="true" t="shared" si="1" ref="B63:G63">SUM(B49:B62)</f>
        <v>22578</v>
      </c>
      <c r="C63" s="11">
        <f t="shared" si="1"/>
        <v>21526</v>
      </c>
      <c r="D63" s="11">
        <f t="shared" si="1"/>
        <v>21243</v>
      </c>
      <c r="E63" s="11">
        <f t="shared" si="1"/>
        <v>21312</v>
      </c>
      <c r="F63" s="36">
        <f t="shared" si="1"/>
        <v>21211</v>
      </c>
      <c r="G63" s="36">
        <f t="shared" si="1"/>
        <v>23021</v>
      </c>
      <c r="H63" s="11">
        <f>SUM(H49:H62)</f>
        <v>26247</v>
      </c>
      <c r="J63" s="26" t="s">
        <v>41</v>
      </c>
      <c r="K63" s="11">
        <f>SUM(K49:K62)</f>
        <v>26247</v>
      </c>
    </row>
    <row r="64" spans="1:8" ht="13.5">
      <c r="A64" s="48"/>
      <c r="B64" s="48"/>
      <c r="C64" s="48"/>
      <c r="D64" s="48"/>
      <c r="E64" s="49"/>
      <c r="F64" s="48"/>
      <c r="G64" s="49"/>
      <c r="H64" s="67" t="s">
        <v>63</v>
      </c>
    </row>
    <row r="65" spans="1:8" ht="13.5">
      <c r="A65" s="48"/>
      <c r="B65" s="48"/>
      <c r="C65" s="48"/>
      <c r="D65" s="48"/>
      <c r="E65" s="48"/>
      <c r="F65" s="48"/>
      <c r="G65" s="48"/>
      <c r="H65" s="48"/>
    </row>
    <row r="66" spans="1:8" ht="13.5">
      <c r="A66" s="48"/>
      <c r="B66" s="48"/>
      <c r="C66" s="48"/>
      <c r="D66" s="48"/>
      <c r="E66" s="48"/>
      <c r="F66" s="48"/>
      <c r="G66" s="48"/>
      <c r="H66" s="48"/>
    </row>
    <row r="67" spans="1:8" ht="13.5">
      <c r="A67" s="48"/>
      <c r="B67" s="48"/>
      <c r="C67" s="48"/>
      <c r="D67" s="48"/>
      <c r="E67" s="48"/>
      <c r="F67" s="48"/>
      <c r="G67" s="48"/>
      <c r="H67" s="48"/>
    </row>
    <row r="68" spans="1:8" ht="13.5">
      <c r="A68" s="48"/>
      <c r="B68" s="48"/>
      <c r="C68" s="48"/>
      <c r="D68" s="48"/>
      <c r="E68" s="48"/>
      <c r="F68" s="48"/>
      <c r="G68" s="48"/>
      <c r="H68" s="48"/>
    </row>
    <row r="69" spans="1:8" ht="13.5">
      <c r="A69" s="48"/>
      <c r="B69" s="48"/>
      <c r="C69" s="48"/>
      <c r="D69" s="48"/>
      <c r="E69" s="48"/>
      <c r="F69" s="48"/>
      <c r="G69" s="48"/>
      <c r="H69" s="48"/>
    </row>
    <row r="70" spans="1:8" ht="13.5">
      <c r="A70" s="48"/>
      <c r="B70" s="48"/>
      <c r="C70" s="48"/>
      <c r="D70" s="48"/>
      <c r="E70" s="48"/>
      <c r="F70" s="48"/>
      <c r="G70" s="48"/>
      <c r="H70" s="48"/>
    </row>
    <row r="71" spans="1:8" ht="13.5">
      <c r="A71" s="48"/>
      <c r="B71" s="48"/>
      <c r="C71" s="48"/>
      <c r="D71" s="48"/>
      <c r="E71" s="48"/>
      <c r="F71" s="48"/>
      <c r="G71" s="48"/>
      <c r="H71" s="48"/>
    </row>
    <row r="72" spans="1:8" ht="13.5">
      <c r="A72" s="48"/>
      <c r="B72" s="48"/>
      <c r="C72" s="48"/>
      <c r="D72" s="48"/>
      <c r="E72" s="48"/>
      <c r="F72" s="48"/>
      <c r="G72" s="48"/>
      <c r="H72" s="48"/>
    </row>
    <row r="73" spans="1:8" ht="13.5">
      <c r="A73" s="48"/>
      <c r="B73" s="48"/>
      <c r="C73" s="48"/>
      <c r="D73" s="48"/>
      <c r="E73" s="48"/>
      <c r="F73" s="48"/>
      <c r="G73" s="48"/>
      <c r="H73" s="48"/>
    </row>
    <row r="74" spans="1:8" ht="13.5">
      <c r="A74" s="48"/>
      <c r="B74" s="48"/>
      <c r="C74" s="48"/>
      <c r="D74" s="48"/>
      <c r="E74" s="48"/>
      <c r="F74" s="48"/>
      <c r="G74" s="48"/>
      <c r="H74" s="48"/>
    </row>
    <row r="75" spans="1:8" ht="13.5">
      <c r="A75" s="48"/>
      <c r="B75" s="48"/>
      <c r="C75" s="48"/>
      <c r="D75" s="48"/>
      <c r="E75" s="48"/>
      <c r="F75" s="48"/>
      <c r="G75" s="48"/>
      <c r="H75" s="48"/>
    </row>
    <row r="76" spans="1:8" ht="13.5">
      <c r="A76" s="48"/>
      <c r="B76" s="48"/>
      <c r="C76" s="48"/>
      <c r="D76" s="48"/>
      <c r="E76" s="48"/>
      <c r="F76" s="48"/>
      <c r="G76" s="48"/>
      <c r="H76" s="48"/>
    </row>
    <row r="77" spans="1:8" ht="13.5">
      <c r="A77" s="48"/>
      <c r="B77" s="48"/>
      <c r="C77" s="48"/>
      <c r="D77" s="48"/>
      <c r="E77" s="48"/>
      <c r="F77" s="48"/>
      <c r="G77" s="48"/>
      <c r="H77" s="48"/>
    </row>
    <row r="78" spans="1:8" ht="13.5">
      <c r="A78" s="48"/>
      <c r="B78" s="48"/>
      <c r="C78" s="48"/>
      <c r="D78" s="48"/>
      <c r="E78" s="48"/>
      <c r="F78" s="48"/>
      <c r="G78" s="48"/>
      <c r="H78" s="48"/>
    </row>
    <row r="79" spans="1:8" ht="13.5">
      <c r="A79" s="48"/>
      <c r="B79" s="48"/>
      <c r="C79" s="48"/>
      <c r="D79" s="48"/>
      <c r="E79" s="48"/>
      <c r="F79" s="48"/>
      <c r="G79" s="48"/>
      <c r="H79" s="48"/>
    </row>
    <row r="80" spans="1:8" ht="13.5">
      <c r="A80" s="48"/>
      <c r="B80" s="48"/>
      <c r="C80" s="48"/>
      <c r="D80" s="48"/>
      <c r="E80" s="48"/>
      <c r="F80" s="48"/>
      <c r="G80" s="48"/>
      <c r="H80" s="48"/>
    </row>
    <row r="81" spans="1:8" ht="13.5">
      <c r="A81" s="48"/>
      <c r="B81" s="48"/>
      <c r="C81" s="48"/>
      <c r="D81" s="48"/>
      <c r="E81" s="48"/>
      <c r="F81" s="48"/>
      <c r="G81" s="48"/>
      <c r="H81" s="48"/>
    </row>
    <row r="82" spans="1:8" ht="13.5">
      <c r="A82" s="48"/>
      <c r="B82" s="48"/>
      <c r="C82" s="48"/>
      <c r="D82" s="48"/>
      <c r="E82" s="48"/>
      <c r="F82" s="48"/>
      <c r="G82" s="48"/>
      <c r="H82" s="48"/>
    </row>
    <row r="83" spans="1:8" ht="13.5">
      <c r="A83" s="48"/>
      <c r="B83" s="48"/>
      <c r="C83" s="48"/>
      <c r="D83" s="48"/>
      <c r="E83" s="48"/>
      <c r="F83" s="48"/>
      <c r="G83" s="48"/>
      <c r="H83" s="48"/>
    </row>
    <row r="84" spans="1:8" ht="13.5">
      <c r="A84" s="48"/>
      <c r="B84" s="48"/>
      <c r="C84" s="48"/>
      <c r="D84" s="48"/>
      <c r="E84" s="48"/>
      <c r="F84" s="48"/>
      <c r="G84" s="48"/>
      <c r="H84" s="48"/>
    </row>
    <row r="85" spans="1:8" ht="13.5">
      <c r="A85" s="53" t="s">
        <v>60</v>
      </c>
      <c r="B85" s="48"/>
      <c r="C85" s="48"/>
      <c r="D85" s="48"/>
      <c r="E85" s="50"/>
      <c r="F85" s="48"/>
      <c r="G85" s="50"/>
      <c r="H85" s="50" t="s">
        <v>47</v>
      </c>
    </row>
    <row r="86" spans="1:8" ht="18" customHeight="1">
      <c r="A86" s="68" t="s">
        <v>1</v>
      </c>
      <c r="B86" s="68" t="s">
        <v>3</v>
      </c>
      <c r="C86" s="68" t="s">
        <v>2</v>
      </c>
      <c r="D86" s="68" t="s">
        <v>4</v>
      </c>
      <c r="E86" s="68" t="s">
        <v>5</v>
      </c>
      <c r="F86" s="72" t="s">
        <v>64</v>
      </c>
      <c r="G86" s="68" t="s">
        <v>66</v>
      </c>
      <c r="H86" s="73" t="s">
        <v>68</v>
      </c>
    </row>
    <row r="87" spans="1:8" ht="18" customHeight="1">
      <c r="A87" s="69" t="s">
        <v>50</v>
      </c>
      <c r="B87" s="18">
        <v>4003</v>
      </c>
      <c r="C87" s="54">
        <v>4137</v>
      </c>
      <c r="D87" s="54">
        <v>4203</v>
      </c>
      <c r="E87" s="54">
        <v>4095</v>
      </c>
      <c r="F87" s="55">
        <v>4048</v>
      </c>
      <c r="G87" s="55">
        <v>3754</v>
      </c>
      <c r="H87" s="54">
        <v>3585</v>
      </c>
    </row>
    <row r="88" spans="1:8" ht="18" customHeight="1">
      <c r="A88" s="70" t="s">
        <v>51</v>
      </c>
      <c r="B88" s="18">
        <v>2884</v>
      </c>
      <c r="C88" s="54">
        <v>2647</v>
      </c>
      <c r="D88" s="54">
        <v>2664</v>
      </c>
      <c r="E88" s="54">
        <v>2662</v>
      </c>
      <c r="F88" s="55">
        <v>2573</v>
      </c>
      <c r="G88" s="55">
        <v>2546</v>
      </c>
      <c r="H88" s="54">
        <v>2905</v>
      </c>
    </row>
    <row r="89" spans="1:8" ht="18" customHeight="1">
      <c r="A89" s="70" t="s">
        <v>52</v>
      </c>
      <c r="B89" s="18">
        <v>206</v>
      </c>
      <c r="C89" s="54">
        <v>248</v>
      </c>
      <c r="D89" s="54">
        <v>137</v>
      </c>
      <c r="E89" s="54">
        <v>101</v>
      </c>
      <c r="F89" s="55">
        <v>90</v>
      </c>
      <c r="G89" s="55">
        <v>72</v>
      </c>
      <c r="H89" s="54">
        <v>79</v>
      </c>
    </row>
    <row r="90" spans="1:8" ht="18" customHeight="1">
      <c r="A90" s="70" t="s">
        <v>57</v>
      </c>
      <c r="B90" s="18">
        <v>844</v>
      </c>
      <c r="C90" s="54">
        <v>1948</v>
      </c>
      <c r="D90" s="54">
        <v>1922</v>
      </c>
      <c r="E90" s="54">
        <v>1959</v>
      </c>
      <c r="F90" s="55">
        <v>2059</v>
      </c>
      <c r="G90" s="55">
        <v>2031</v>
      </c>
      <c r="H90" s="54">
        <v>2159</v>
      </c>
    </row>
    <row r="91" spans="1:8" ht="18" customHeight="1">
      <c r="A91" s="70" t="s">
        <v>53</v>
      </c>
      <c r="B91" s="18">
        <v>2218</v>
      </c>
      <c r="C91" s="54">
        <v>2087</v>
      </c>
      <c r="D91" s="54">
        <v>2086</v>
      </c>
      <c r="E91" s="54">
        <v>2016</v>
      </c>
      <c r="F91" s="55">
        <v>1939</v>
      </c>
      <c r="G91" s="55">
        <v>2268</v>
      </c>
      <c r="H91" s="54">
        <v>2090</v>
      </c>
    </row>
    <row r="92" spans="1:8" ht="18" customHeight="1">
      <c r="A92" s="70" t="s">
        <v>15</v>
      </c>
      <c r="B92" s="18">
        <v>3502</v>
      </c>
      <c r="C92" s="54">
        <v>3617</v>
      </c>
      <c r="D92" s="54">
        <v>3353</v>
      </c>
      <c r="E92" s="54">
        <v>3326</v>
      </c>
      <c r="F92" s="55">
        <v>3300</v>
      </c>
      <c r="G92" s="55">
        <v>3577</v>
      </c>
      <c r="H92" s="54">
        <v>3201</v>
      </c>
    </row>
    <row r="93" spans="1:8" ht="18" customHeight="1">
      <c r="A93" s="70" t="s">
        <v>54</v>
      </c>
      <c r="B93" s="18">
        <v>989</v>
      </c>
      <c r="C93" s="54">
        <v>441</v>
      </c>
      <c r="D93" s="48">
        <v>472</v>
      </c>
      <c r="E93" s="54">
        <v>345</v>
      </c>
      <c r="F93" s="55">
        <v>422</v>
      </c>
      <c r="G93" s="55">
        <v>1018</v>
      </c>
      <c r="H93" s="54">
        <v>1368</v>
      </c>
    </row>
    <row r="94" spans="1:8" ht="18" customHeight="1">
      <c r="A94" s="70" t="s">
        <v>58</v>
      </c>
      <c r="B94" s="18">
        <v>51</v>
      </c>
      <c r="C94" s="54">
        <v>61</v>
      </c>
      <c r="D94" s="54">
        <v>61</v>
      </c>
      <c r="E94" s="54">
        <v>60</v>
      </c>
      <c r="F94" s="55">
        <v>60</v>
      </c>
      <c r="G94" s="55">
        <v>63</v>
      </c>
      <c r="H94" s="54">
        <v>60</v>
      </c>
    </row>
    <row r="95" spans="1:8" ht="18" customHeight="1">
      <c r="A95" s="70" t="s">
        <v>55</v>
      </c>
      <c r="B95" s="18">
        <v>1428</v>
      </c>
      <c r="C95" s="54">
        <v>1538</v>
      </c>
      <c r="D95" s="54">
        <v>1559</v>
      </c>
      <c r="E95" s="54">
        <v>1654</v>
      </c>
      <c r="F95" s="55">
        <v>1788</v>
      </c>
      <c r="G95" s="55">
        <v>1905</v>
      </c>
      <c r="H95" s="54">
        <v>1981</v>
      </c>
    </row>
    <row r="96" spans="1:8" ht="18" customHeight="1">
      <c r="A96" s="70" t="s">
        <v>46</v>
      </c>
      <c r="B96" s="18">
        <v>0</v>
      </c>
      <c r="C96" s="54">
        <v>0</v>
      </c>
      <c r="D96" s="54">
        <v>0</v>
      </c>
      <c r="E96" s="54">
        <v>0</v>
      </c>
      <c r="F96" s="55">
        <v>0</v>
      </c>
      <c r="G96" s="55">
        <v>0</v>
      </c>
      <c r="H96" s="54">
        <v>0</v>
      </c>
    </row>
    <row r="97" spans="1:8" ht="18" customHeight="1">
      <c r="A97" s="70" t="s">
        <v>56</v>
      </c>
      <c r="B97" s="11">
        <v>6453</v>
      </c>
      <c r="C97" s="56">
        <v>4802</v>
      </c>
      <c r="D97" s="54">
        <v>4786</v>
      </c>
      <c r="E97" s="56">
        <v>5094</v>
      </c>
      <c r="F97" s="57">
        <v>4932</v>
      </c>
      <c r="G97" s="57">
        <v>5787</v>
      </c>
      <c r="H97" s="56">
        <v>8819</v>
      </c>
    </row>
    <row r="98" spans="1:8" ht="18" customHeight="1">
      <c r="A98" s="70" t="s">
        <v>41</v>
      </c>
      <c r="B98" s="4">
        <f aca="true" t="shared" si="2" ref="B98:G98">SUM(B87:B97)</f>
        <v>22578</v>
      </c>
      <c r="C98" s="56">
        <f t="shared" si="2"/>
        <v>21526</v>
      </c>
      <c r="D98" s="56">
        <f t="shared" si="2"/>
        <v>21243</v>
      </c>
      <c r="E98" s="56">
        <f t="shared" si="2"/>
        <v>21312</v>
      </c>
      <c r="F98" s="57">
        <f t="shared" si="2"/>
        <v>21211</v>
      </c>
      <c r="G98" s="57">
        <f t="shared" si="2"/>
        <v>23021</v>
      </c>
      <c r="H98" s="56">
        <f>SUM(H87:H97)</f>
        <v>26247</v>
      </c>
    </row>
    <row r="99" spans="1:8" ht="13.5">
      <c r="A99" s="48"/>
      <c r="B99" s="48"/>
      <c r="C99" s="48"/>
      <c r="D99" s="48"/>
      <c r="E99" s="49"/>
      <c r="F99" s="48"/>
      <c r="G99" s="49"/>
      <c r="H99" s="67" t="s">
        <v>63</v>
      </c>
    </row>
  </sheetData>
  <sheetProtection/>
  <printOptions/>
  <pageMargins left="0.787" right="0.787" top="0.48" bottom="0.25" header="0.512" footer="0.2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2021-11-10T11:02:59Z</cp:lastPrinted>
  <dcterms:created xsi:type="dcterms:W3CDTF">2006-06-20T04:27:08Z</dcterms:created>
  <dcterms:modified xsi:type="dcterms:W3CDTF">2022-01-26T08:55:40Z</dcterms:modified>
  <cp:category/>
  <cp:version/>
  <cp:contentType/>
  <cp:contentStatus/>
</cp:coreProperties>
</file>