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500" activeTab="0"/>
  </bookViews>
  <sheets>
    <sheet name="R3" sheetId="1" r:id="rId1"/>
    <sheet name="R2" sheetId="2" r:id="rId2"/>
    <sheet name="H31" sheetId="3" r:id="rId3"/>
    <sheet name="H30" sheetId="4" r:id="rId4"/>
    <sheet name="H29" sheetId="5" r:id="rId5"/>
    <sheet name="H28" sheetId="6" r:id="rId6"/>
    <sheet name="H27" sheetId="7" r:id="rId7"/>
    <sheet name="H26" sheetId="8" r:id="rId8"/>
    <sheet name="H25" sheetId="9" r:id="rId9"/>
    <sheet name="H24" sheetId="10" r:id="rId10"/>
    <sheet name="H23" sheetId="11" r:id="rId11"/>
    <sheet name="H22" sheetId="12" r:id="rId12"/>
    <sheet name="H21" sheetId="13" r:id="rId13"/>
    <sheet name="H20" sheetId="14" r:id="rId14"/>
    <sheet name="H18" sheetId="15" r:id="rId15"/>
    <sheet name="H17" sheetId="16" r:id="rId16"/>
  </sheets>
  <definedNames>
    <definedName name="_xlnm.Print_Area" localSheetId="15">'H17'!$A$1:$J$12</definedName>
    <definedName name="_xlnm.Print_Area" localSheetId="14">'H18'!$A$1:$J$12</definedName>
    <definedName name="_xlnm.Print_Area" localSheetId="13">'H20'!$A$1:$J$12</definedName>
    <definedName name="_xlnm.Print_Area" localSheetId="12">'H21'!$A$1:$J$12</definedName>
    <definedName name="_xlnm.Print_Area" localSheetId="11">'H22'!$A$1:$J$12</definedName>
    <definedName name="_xlnm.Print_Area" localSheetId="10">'H23'!$A$1:$J$13</definedName>
    <definedName name="_xlnm.Print_Area" localSheetId="9">'H24'!$A$1:$J$13</definedName>
    <definedName name="_xlnm.Print_Area" localSheetId="8">'H25'!$A$1:$J$13</definedName>
    <definedName name="_xlnm.Print_Area" localSheetId="7">'H26'!$A$1:$J$13</definedName>
    <definedName name="_xlnm.Print_Area" localSheetId="6">'H27'!$A$1:$J$13</definedName>
    <definedName name="_xlnm.Print_Area" localSheetId="5">'H28'!$A$1:$J$13</definedName>
    <definedName name="_xlnm.Print_Area" localSheetId="4">'H29'!$A$1:$J$13</definedName>
    <definedName name="_xlnm.Print_Area" localSheetId="3">'H30'!$A$1:$J$13</definedName>
    <definedName name="_xlnm.Print_Area" localSheetId="2">'H31'!$A$1:$J$13</definedName>
    <definedName name="_xlnm.Print_Area" localSheetId="1">'R2'!$A$1:$I$13</definedName>
    <definedName name="_xlnm.Print_Area" localSheetId="0">'R3'!$A$1:$I$13</definedName>
  </definedNames>
  <calcPr fullCalcOnLoad="1"/>
</workbook>
</file>

<file path=xl/sharedStrings.xml><?xml version="1.0" encoding="utf-8"?>
<sst xmlns="http://schemas.openxmlformats.org/spreadsheetml/2006/main" count="321" uniqueCount="47">
  <si>
    <t>団員数
　（人）</t>
  </si>
  <si>
    <t>小型動力
ポンプ付
積載車(台)</t>
  </si>
  <si>
    <t>小型動力
ポ　ン　プ
(台)</t>
  </si>
  <si>
    <t>消火栓
（箇所）</t>
  </si>
  <si>
    <t>防火水槽
（基）</t>
  </si>
  <si>
    <t>区　　　分</t>
  </si>
  <si>
    <t>地区別内訳</t>
  </si>
  <si>
    <t>壱岐市消防団　計</t>
  </si>
  <si>
    <t>単位：分団、人、台、箇所、基</t>
  </si>
  <si>
    <t>分団数
（分団）　　　</t>
  </si>
  <si>
    <t>消防ポンプ
自　動　車
（台）</t>
  </si>
  <si>
    <t>（注）分団数及び団員数は平成１７年５月１日合併時、団員数は壱岐市消防団長１名を含む</t>
  </si>
  <si>
    <t>資料：壱岐市消防本部調査（平成１７年３月３１日現在）</t>
  </si>
  <si>
    <t>－</t>
  </si>
  <si>
    <t>郷ノ浦地区</t>
  </si>
  <si>
    <t>勝本地区</t>
  </si>
  <si>
    <t>芦辺地区</t>
  </si>
  <si>
    <t>石田地区</t>
  </si>
  <si>
    <t>３．消防団の現況(地区別)             　　　　　　　　　　　　　　　　　　　　　　</t>
  </si>
  <si>
    <t>（２）消防・防災</t>
  </si>
  <si>
    <t>耐震性
貯水槽
（基）</t>
  </si>
  <si>
    <t>単位：分団、人、台、箇所、基</t>
  </si>
  <si>
    <t>－</t>
  </si>
  <si>
    <t>資料：壱岐市消防本部調査（平成１８年３月３１日現在）</t>
  </si>
  <si>
    <t>（注）団員数は壱岐市消防団長１名を含む</t>
  </si>
  <si>
    <t>（２）消防・防災</t>
  </si>
  <si>
    <t>（注）団員数は壱岐市消防団長１名を含む</t>
  </si>
  <si>
    <t>資料：壱岐市消防本部調査（平成２０年１月１日現在）</t>
  </si>
  <si>
    <t>（２）消防・防災</t>
  </si>
  <si>
    <t>（注）団員数は壱岐市消防団長１名、本部団員１名を含む</t>
  </si>
  <si>
    <t>資料：壱岐市消防本部調査（平成２１年３月３１日現在）</t>
  </si>
  <si>
    <t>資料：壱岐市消防本部調査（平成２２年３月３１日現在）</t>
  </si>
  <si>
    <t>資料：壱岐市消防本部調査（平成２３年３月３１日現在）</t>
  </si>
  <si>
    <t>（注）団員数は壱岐市消防団長１名、副団長２名、本部団員１名を含む</t>
  </si>
  <si>
    <t>資料：壱岐市消防本部調査（平成２５年４月１日現在）</t>
  </si>
  <si>
    <t>資料：壱岐市消防本部調査（平成２４年４月１日現在）</t>
  </si>
  <si>
    <t>（注）団員数は壱岐市消防団長１名、副団長２名、本部団員１名を含む</t>
  </si>
  <si>
    <t>資料：壱岐市消防本部調査（平成２６年４月１日現在）</t>
  </si>
  <si>
    <t>資料：壱岐市消防本部調査（平成２７年４月１日現在）</t>
  </si>
  <si>
    <t>（注）団員数は壱岐市消防団長１名、副団長２名を含む</t>
  </si>
  <si>
    <t>資料：壱岐市消防本部調査（平成２８年４月１日現在）</t>
  </si>
  <si>
    <t>資料：壱岐市消防本部調査（平成２９年４月１日現在）</t>
  </si>
  <si>
    <t>資料：壱岐市消防本部調査（平成３０年４月１日現在）</t>
  </si>
  <si>
    <t>資料：壱岐市消防本部調査(令和３年４月１日現在)</t>
  </si>
  <si>
    <t>資料：壱岐市消防本部調査（平成３1年４月１日現在）</t>
  </si>
  <si>
    <t>（注）団員数は壱岐市消防団長1名、本部副団長2名を含む</t>
  </si>
  <si>
    <t>資料：壱岐市消防本部調査(令和2年４月１日現在)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</si>
</sst>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10" xfId="49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34" borderId="14" xfId="0" applyFill="1" applyBorder="1" applyAlignment="1">
      <alignment horizontal="distributed" vertical="center"/>
    </xf>
    <xf numFmtId="0" fontId="0" fillId="34" borderId="11" xfId="0" applyFill="1" applyBorder="1" applyAlignment="1">
      <alignment horizontal="distributed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 textRotation="255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view="pageBreakPreview" zoomScale="115" zoomScaleSheetLayoutView="115" zoomScalePageLayoutView="0" workbookViewId="0" topLeftCell="A1">
      <selection activeCell="P12" sqref="P12"/>
    </sheetView>
  </sheetViews>
  <sheetFormatPr defaultColWidth="9.00390625" defaultRowHeight="13.5"/>
  <cols>
    <col min="1" max="1" width="3.875" style="3" customWidth="1"/>
    <col min="2" max="2" width="12.625" style="3" customWidth="1"/>
    <col min="3" max="9" width="9.875" style="3" customWidth="1"/>
    <col min="10" max="16384" width="9.00390625" style="3" customWidth="1"/>
  </cols>
  <sheetData>
    <row r="1" ht="21">
      <c r="A1" s="12" t="s">
        <v>19</v>
      </c>
    </row>
    <row r="2" ht="17.25">
      <c r="A2" s="10" t="s">
        <v>18</v>
      </c>
    </row>
    <row r="3" spans="2:9" ht="13.5">
      <c r="B3" s="8"/>
      <c r="C3" s="8"/>
      <c r="D3" s="8"/>
      <c r="E3" s="8"/>
      <c r="F3" s="29" t="s">
        <v>8</v>
      </c>
      <c r="G3" s="29"/>
      <c r="H3" s="29"/>
      <c r="I3" s="29"/>
    </row>
    <row r="4" spans="1:9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</row>
    <row r="5" spans="1:9" ht="30" customHeight="1">
      <c r="A5" s="38"/>
      <c r="B5" s="39"/>
      <c r="C5" s="41"/>
      <c r="D5" s="41"/>
      <c r="E5" s="41"/>
      <c r="F5" s="28"/>
      <c r="G5" s="28"/>
      <c r="H5" s="28"/>
      <c r="I5" s="28"/>
    </row>
    <row r="6" spans="1:9" ht="27" customHeight="1">
      <c r="A6" s="31" t="s">
        <v>6</v>
      </c>
      <c r="B6" s="25" t="s">
        <v>14</v>
      </c>
      <c r="C6" s="22">
        <v>8</v>
      </c>
      <c r="D6" s="22">
        <v>260</v>
      </c>
      <c r="E6" s="22">
        <v>3</v>
      </c>
      <c r="F6" s="22">
        <v>17</v>
      </c>
      <c r="G6" s="22">
        <v>19</v>
      </c>
      <c r="H6" s="22">
        <v>227</v>
      </c>
      <c r="I6" s="22">
        <v>186</v>
      </c>
    </row>
    <row r="7" spans="1:9" ht="27" customHeight="1">
      <c r="A7" s="32"/>
      <c r="B7" s="25" t="s">
        <v>15</v>
      </c>
      <c r="C7" s="22">
        <v>7</v>
      </c>
      <c r="D7" s="22">
        <v>190</v>
      </c>
      <c r="E7" s="22">
        <v>2</v>
      </c>
      <c r="F7" s="22">
        <v>13</v>
      </c>
      <c r="G7" s="22">
        <v>13</v>
      </c>
      <c r="H7" s="22">
        <v>79</v>
      </c>
      <c r="I7" s="22">
        <v>147</v>
      </c>
    </row>
    <row r="8" spans="1:9" ht="27" customHeight="1">
      <c r="A8" s="32"/>
      <c r="B8" s="25" t="s">
        <v>16</v>
      </c>
      <c r="C8" s="22">
        <v>11</v>
      </c>
      <c r="D8" s="22">
        <v>293</v>
      </c>
      <c r="E8" s="22">
        <v>2</v>
      </c>
      <c r="F8" s="22">
        <v>11</v>
      </c>
      <c r="G8" s="22">
        <v>19</v>
      </c>
      <c r="H8" s="22">
        <v>68</v>
      </c>
      <c r="I8" s="22">
        <v>207</v>
      </c>
    </row>
    <row r="9" spans="1:9" ht="27" customHeight="1">
      <c r="A9" s="33"/>
      <c r="B9" s="25" t="s">
        <v>17</v>
      </c>
      <c r="C9" s="22">
        <v>6</v>
      </c>
      <c r="D9" s="22">
        <v>151</v>
      </c>
      <c r="E9" s="22">
        <v>0</v>
      </c>
      <c r="F9" s="22">
        <v>9</v>
      </c>
      <c r="G9" s="22">
        <v>9</v>
      </c>
      <c r="H9" s="22">
        <v>67</v>
      </c>
      <c r="I9" s="22">
        <v>132</v>
      </c>
    </row>
    <row r="10" spans="1:9" ht="27" customHeight="1">
      <c r="A10" s="34" t="s">
        <v>7</v>
      </c>
      <c r="B10" s="35"/>
      <c r="C10" s="23">
        <f>C6+C7+C8+C9</f>
        <v>32</v>
      </c>
      <c r="D10" s="23">
        <v>894</v>
      </c>
      <c r="E10" s="23">
        <f>E6+E7+E8+E9</f>
        <v>7</v>
      </c>
      <c r="F10" s="23">
        <f>F6+F7+F8+F9</f>
        <v>50</v>
      </c>
      <c r="G10" s="23">
        <f>G6+G7+G8+G9</f>
        <v>60</v>
      </c>
      <c r="H10" s="23">
        <f>H6+H7+H8+H9</f>
        <v>441</v>
      </c>
      <c r="I10" s="23">
        <v>672</v>
      </c>
    </row>
    <row r="11" spans="1:9" ht="22.5" customHeight="1">
      <c r="A11" s="16" t="s">
        <v>45</v>
      </c>
      <c r="B11" s="17"/>
      <c r="C11" s="17"/>
      <c r="D11" s="17"/>
      <c r="E11" s="17"/>
      <c r="F11" s="30" t="s">
        <v>43</v>
      </c>
      <c r="G11" s="30"/>
      <c r="H11" s="30"/>
      <c r="I11" s="30"/>
    </row>
    <row r="12" spans="1:9" ht="22.5" customHeight="1">
      <c r="A12" s="16"/>
      <c r="B12" s="18"/>
      <c r="C12" s="18"/>
      <c r="D12" s="18"/>
      <c r="E12" s="18"/>
      <c r="F12" s="18"/>
      <c r="G12" s="18"/>
      <c r="H12" s="18"/>
      <c r="I12" s="16"/>
    </row>
    <row r="13" spans="2:9" ht="22.5" customHeight="1">
      <c r="B13" s="7"/>
      <c r="C13" s="7"/>
      <c r="D13" s="7"/>
      <c r="E13" s="7"/>
      <c r="F13" s="7"/>
      <c r="G13" s="7"/>
      <c r="H13" s="7"/>
      <c r="I13" s="7"/>
    </row>
    <row r="14" spans="4:5" ht="13.5">
      <c r="D14" s="14"/>
      <c r="E14" s="15"/>
    </row>
  </sheetData>
  <sheetProtection/>
  <mergeCells count="12">
    <mergeCell ref="A6:A9"/>
    <mergeCell ref="A10:B10"/>
    <mergeCell ref="A4:B5"/>
    <mergeCell ref="C4:C5"/>
    <mergeCell ref="D4:D5"/>
    <mergeCell ref="E4:E5"/>
    <mergeCell ref="F4:F5"/>
    <mergeCell ref="F3:I3"/>
    <mergeCell ref="F11:I11"/>
    <mergeCell ref="G4:G5"/>
    <mergeCell ref="H4:H5"/>
    <mergeCell ref="I4:I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4">
        <v>8</v>
      </c>
      <c r="D6" s="4">
        <v>309</v>
      </c>
      <c r="E6" s="5">
        <v>3</v>
      </c>
      <c r="F6" s="5">
        <v>16</v>
      </c>
      <c r="G6" s="5">
        <v>19</v>
      </c>
      <c r="H6" s="5">
        <v>226</v>
      </c>
      <c r="I6" s="5">
        <v>178</v>
      </c>
      <c r="J6" s="5">
        <v>11</v>
      </c>
      <c r="K6" s="11"/>
    </row>
    <row r="7" spans="1:11" ht="27" customHeight="1">
      <c r="A7" s="32"/>
      <c r="B7" s="25" t="s">
        <v>15</v>
      </c>
      <c r="C7" s="4">
        <v>7</v>
      </c>
      <c r="D7" s="4">
        <v>216</v>
      </c>
      <c r="E7" s="5">
        <v>2</v>
      </c>
      <c r="F7" s="5">
        <v>12</v>
      </c>
      <c r="G7" s="5">
        <v>13</v>
      </c>
      <c r="H7" s="5">
        <v>79</v>
      </c>
      <c r="I7" s="5">
        <v>143</v>
      </c>
      <c r="J7" s="5">
        <v>10</v>
      </c>
      <c r="K7" s="11"/>
    </row>
    <row r="8" spans="1:11" ht="27" customHeight="1">
      <c r="A8" s="32"/>
      <c r="B8" s="25" t="s">
        <v>16</v>
      </c>
      <c r="C8" s="4">
        <v>11</v>
      </c>
      <c r="D8" s="4">
        <v>295</v>
      </c>
      <c r="E8" s="5">
        <v>2</v>
      </c>
      <c r="F8" s="5">
        <v>11</v>
      </c>
      <c r="G8" s="5">
        <v>20</v>
      </c>
      <c r="H8" s="5">
        <v>68</v>
      </c>
      <c r="I8" s="5">
        <v>198</v>
      </c>
      <c r="J8" s="5">
        <v>11</v>
      </c>
      <c r="K8" s="11"/>
    </row>
    <row r="9" spans="1:11" ht="27" customHeight="1">
      <c r="A9" s="33"/>
      <c r="B9" s="25" t="s">
        <v>17</v>
      </c>
      <c r="C9" s="4">
        <v>3</v>
      </c>
      <c r="D9" s="4">
        <v>166</v>
      </c>
      <c r="E9" s="4">
        <v>0</v>
      </c>
      <c r="F9" s="5">
        <v>9</v>
      </c>
      <c r="G9" s="5">
        <v>9</v>
      </c>
      <c r="H9" s="5">
        <v>65</v>
      </c>
      <c r="I9" s="5">
        <v>130</v>
      </c>
      <c r="J9" s="4">
        <v>2</v>
      </c>
      <c r="K9" s="11"/>
    </row>
    <row r="10" spans="1:11" ht="27" customHeight="1">
      <c r="A10" s="34" t="s">
        <v>7</v>
      </c>
      <c r="B10" s="35"/>
      <c r="C10" s="1">
        <v>29</v>
      </c>
      <c r="D10" s="13">
        <v>990</v>
      </c>
      <c r="E10" s="1">
        <v>7</v>
      </c>
      <c r="F10" s="1">
        <v>48</v>
      </c>
      <c r="G10" s="1">
        <v>61</v>
      </c>
      <c r="H10" s="1">
        <v>438</v>
      </c>
      <c r="I10" s="1">
        <v>649</v>
      </c>
      <c r="J10" s="1">
        <v>34</v>
      </c>
      <c r="K10" s="11"/>
    </row>
    <row r="11" spans="1:11" ht="22.5" customHeight="1">
      <c r="A11" s="16" t="s">
        <v>36</v>
      </c>
      <c r="B11" s="17"/>
      <c r="C11" s="17"/>
      <c r="D11" s="17"/>
      <c r="E11" s="17"/>
      <c r="F11" s="17"/>
      <c r="G11" s="17"/>
      <c r="H11" s="17"/>
      <c r="I11" s="16"/>
      <c r="J11" s="17" t="s">
        <v>35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  <mergeCell ref="F4:F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44" t="s">
        <v>5</v>
      </c>
      <c r="B4" s="45"/>
      <c r="C4" s="48" t="s">
        <v>9</v>
      </c>
      <c r="D4" s="48" t="s">
        <v>0</v>
      </c>
      <c r="E4" s="48" t="s">
        <v>10</v>
      </c>
      <c r="F4" s="42" t="s">
        <v>1</v>
      </c>
      <c r="G4" s="42" t="s">
        <v>2</v>
      </c>
      <c r="H4" s="42" t="s">
        <v>3</v>
      </c>
      <c r="I4" s="42" t="s">
        <v>4</v>
      </c>
      <c r="J4" s="42" t="s">
        <v>20</v>
      </c>
      <c r="K4" s="11"/>
    </row>
    <row r="5" spans="1:11" ht="30" customHeight="1">
      <c r="A5" s="46"/>
      <c r="B5" s="47"/>
      <c r="C5" s="49"/>
      <c r="D5" s="49"/>
      <c r="E5" s="49"/>
      <c r="F5" s="43"/>
      <c r="G5" s="43"/>
      <c r="H5" s="43"/>
      <c r="I5" s="43"/>
      <c r="J5" s="43"/>
      <c r="K5" s="11"/>
    </row>
    <row r="6" spans="1:11" ht="27" customHeight="1">
      <c r="A6" s="31" t="s">
        <v>6</v>
      </c>
      <c r="B6" s="25" t="s">
        <v>14</v>
      </c>
      <c r="C6" s="4">
        <v>8</v>
      </c>
      <c r="D6" s="4">
        <v>320</v>
      </c>
      <c r="E6" s="5">
        <v>3</v>
      </c>
      <c r="F6" s="5">
        <v>17</v>
      </c>
      <c r="G6" s="5">
        <v>20</v>
      </c>
      <c r="H6" s="5">
        <v>175</v>
      </c>
      <c r="I6" s="5">
        <v>174</v>
      </c>
      <c r="J6" s="5">
        <v>8</v>
      </c>
      <c r="K6" s="11"/>
    </row>
    <row r="7" spans="1:11" ht="27" customHeight="1">
      <c r="A7" s="32"/>
      <c r="B7" s="25" t="s">
        <v>15</v>
      </c>
      <c r="C7" s="4">
        <v>7</v>
      </c>
      <c r="D7" s="4">
        <v>219</v>
      </c>
      <c r="E7" s="5">
        <v>2</v>
      </c>
      <c r="F7" s="5">
        <v>12</v>
      </c>
      <c r="G7" s="5">
        <v>13</v>
      </c>
      <c r="H7" s="5">
        <v>77</v>
      </c>
      <c r="I7" s="5">
        <v>142</v>
      </c>
      <c r="J7" s="5">
        <v>8</v>
      </c>
      <c r="K7" s="11"/>
    </row>
    <row r="8" spans="1:11" ht="27" customHeight="1">
      <c r="A8" s="32"/>
      <c r="B8" s="25" t="s">
        <v>16</v>
      </c>
      <c r="C8" s="4">
        <v>11</v>
      </c>
      <c r="D8" s="4">
        <v>301</v>
      </c>
      <c r="E8" s="5">
        <v>2</v>
      </c>
      <c r="F8" s="5">
        <v>11</v>
      </c>
      <c r="G8" s="5">
        <v>20</v>
      </c>
      <c r="H8" s="5">
        <v>57</v>
      </c>
      <c r="I8" s="5">
        <v>197</v>
      </c>
      <c r="J8" s="5">
        <v>9</v>
      </c>
      <c r="K8" s="11"/>
    </row>
    <row r="9" spans="1:11" ht="27" customHeight="1">
      <c r="A9" s="33"/>
      <c r="B9" s="25" t="s">
        <v>17</v>
      </c>
      <c r="C9" s="4">
        <v>3</v>
      </c>
      <c r="D9" s="4">
        <v>170</v>
      </c>
      <c r="E9" s="4">
        <v>0</v>
      </c>
      <c r="F9" s="5">
        <v>9</v>
      </c>
      <c r="G9" s="5">
        <v>9</v>
      </c>
      <c r="H9" s="5">
        <v>73</v>
      </c>
      <c r="I9" s="5">
        <v>129</v>
      </c>
      <c r="J9" s="4">
        <v>1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SUM(D6:D9)+2</f>
        <v>1012</v>
      </c>
      <c r="E10" s="1">
        <f aca="true" t="shared" si="0" ref="E10:J10">SUM(E6:E9)</f>
        <v>7</v>
      </c>
      <c r="F10" s="1">
        <f t="shared" si="0"/>
        <v>49</v>
      </c>
      <c r="G10" s="1">
        <f t="shared" si="0"/>
        <v>62</v>
      </c>
      <c r="H10" s="1">
        <f t="shared" si="0"/>
        <v>382</v>
      </c>
      <c r="I10" s="1">
        <f t="shared" si="0"/>
        <v>642</v>
      </c>
      <c r="J10" s="1">
        <f t="shared" si="0"/>
        <v>26</v>
      </c>
      <c r="K10" s="11"/>
    </row>
    <row r="11" spans="1:11" ht="22.5" customHeight="1">
      <c r="A11" s="16" t="s">
        <v>29</v>
      </c>
      <c r="B11" s="17"/>
      <c r="C11" s="17"/>
      <c r="D11" s="17"/>
      <c r="E11" s="17"/>
      <c r="F11" s="17"/>
      <c r="G11" s="17"/>
      <c r="H11" s="17"/>
      <c r="I11" s="16"/>
      <c r="J11" s="17" t="s">
        <v>32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F4:F5"/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="115" zoomScaleSheetLayoutView="115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4">
        <v>8</v>
      </c>
      <c r="D6" s="4">
        <v>328</v>
      </c>
      <c r="E6" s="5">
        <v>3</v>
      </c>
      <c r="F6" s="5">
        <v>17</v>
      </c>
      <c r="G6" s="5">
        <v>20</v>
      </c>
      <c r="H6" s="5">
        <v>175</v>
      </c>
      <c r="I6" s="5">
        <v>171</v>
      </c>
      <c r="J6" s="5">
        <v>6</v>
      </c>
      <c r="K6" s="11"/>
    </row>
    <row r="7" spans="1:11" ht="27" customHeight="1">
      <c r="A7" s="32"/>
      <c r="B7" s="25" t="s">
        <v>15</v>
      </c>
      <c r="C7" s="4">
        <v>7</v>
      </c>
      <c r="D7" s="4">
        <v>218</v>
      </c>
      <c r="E7" s="5">
        <v>2</v>
      </c>
      <c r="F7" s="5">
        <v>12</v>
      </c>
      <c r="G7" s="5">
        <v>13</v>
      </c>
      <c r="H7" s="5">
        <v>77</v>
      </c>
      <c r="I7" s="5">
        <v>77</v>
      </c>
      <c r="J7" s="5">
        <v>7</v>
      </c>
      <c r="K7" s="11"/>
    </row>
    <row r="8" spans="1:11" ht="27" customHeight="1">
      <c r="A8" s="32"/>
      <c r="B8" s="25" t="s">
        <v>16</v>
      </c>
      <c r="C8" s="4">
        <v>11</v>
      </c>
      <c r="D8" s="4">
        <v>301</v>
      </c>
      <c r="E8" s="5">
        <v>2</v>
      </c>
      <c r="F8" s="5">
        <v>11</v>
      </c>
      <c r="G8" s="5">
        <v>20</v>
      </c>
      <c r="H8" s="5">
        <v>57</v>
      </c>
      <c r="I8" s="5">
        <v>57</v>
      </c>
      <c r="J8" s="5">
        <v>7</v>
      </c>
      <c r="K8" s="11"/>
    </row>
    <row r="9" spans="1:11" ht="27" customHeight="1">
      <c r="A9" s="33"/>
      <c r="B9" s="25" t="s">
        <v>17</v>
      </c>
      <c r="C9" s="4">
        <v>3</v>
      </c>
      <c r="D9" s="4">
        <v>170</v>
      </c>
      <c r="E9" s="4">
        <v>0</v>
      </c>
      <c r="F9" s="5">
        <v>9</v>
      </c>
      <c r="G9" s="5">
        <v>9</v>
      </c>
      <c r="H9" s="5">
        <v>73</v>
      </c>
      <c r="I9" s="5">
        <v>73</v>
      </c>
      <c r="J9" s="4">
        <v>1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SUM(D6:D9)+2</f>
        <v>1019</v>
      </c>
      <c r="E10" s="1">
        <f aca="true" t="shared" si="0" ref="E10:J10">SUM(E6:E9)</f>
        <v>7</v>
      </c>
      <c r="F10" s="1">
        <f t="shared" si="0"/>
        <v>49</v>
      </c>
      <c r="G10" s="1">
        <f t="shared" si="0"/>
        <v>62</v>
      </c>
      <c r="H10" s="1">
        <f t="shared" si="0"/>
        <v>382</v>
      </c>
      <c r="I10" s="1">
        <f t="shared" si="0"/>
        <v>378</v>
      </c>
      <c r="J10" s="1">
        <f t="shared" si="0"/>
        <v>21</v>
      </c>
      <c r="K10" s="11"/>
    </row>
    <row r="11" spans="1:11" ht="22.5" customHeight="1">
      <c r="A11" s="16" t="s">
        <v>29</v>
      </c>
      <c r="B11" s="17"/>
      <c r="C11" s="17"/>
      <c r="D11" s="17"/>
      <c r="E11" s="17"/>
      <c r="F11" s="17"/>
      <c r="G11" s="17"/>
      <c r="H11" s="17"/>
      <c r="I11" s="16"/>
      <c r="J11" s="17" t="s">
        <v>31</v>
      </c>
      <c r="K11" s="11"/>
    </row>
    <row r="12" spans="2:11" ht="22.5" customHeight="1">
      <c r="B12" s="7"/>
      <c r="C12" s="7"/>
      <c r="D12" s="7"/>
      <c r="E12" s="7"/>
      <c r="F12" s="7"/>
      <c r="G12" s="7"/>
      <c r="H12" s="7"/>
      <c r="I12" s="7"/>
      <c r="J12" s="11"/>
      <c r="K12" s="11"/>
    </row>
    <row r="13" spans="4:5" ht="13.5">
      <c r="D13" s="14"/>
      <c r="E13" s="15"/>
    </row>
  </sheetData>
  <sheetProtection/>
  <mergeCells count="11">
    <mergeCell ref="F4:F5"/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="115" zoomScaleSheetLayoutView="115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28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21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4">
        <v>8</v>
      </c>
      <c r="D6" s="4">
        <v>321</v>
      </c>
      <c r="E6" s="5">
        <v>3</v>
      </c>
      <c r="F6" s="5">
        <v>17</v>
      </c>
      <c r="G6" s="5">
        <v>20</v>
      </c>
      <c r="H6" s="5">
        <v>175</v>
      </c>
      <c r="I6" s="5">
        <v>171</v>
      </c>
      <c r="J6" s="5">
        <v>5</v>
      </c>
      <c r="K6" s="11"/>
    </row>
    <row r="7" spans="1:11" ht="27" customHeight="1">
      <c r="A7" s="32"/>
      <c r="B7" s="25" t="s">
        <v>15</v>
      </c>
      <c r="C7" s="4">
        <v>7</v>
      </c>
      <c r="D7" s="4">
        <v>217</v>
      </c>
      <c r="E7" s="5">
        <v>2</v>
      </c>
      <c r="F7" s="5">
        <v>12</v>
      </c>
      <c r="G7" s="5">
        <v>13</v>
      </c>
      <c r="H7" s="5">
        <v>77</v>
      </c>
      <c r="I7" s="5">
        <v>77</v>
      </c>
      <c r="J7" s="5">
        <v>5</v>
      </c>
      <c r="K7" s="11"/>
    </row>
    <row r="8" spans="1:11" ht="27" customHeight="1">
      <c r="A8" s="32"/>
      <c r="B8" s="25" t="s">
        <v>16</v>
      </c>
      <c r="C8" s="4">
        <v>11</v>
      </c>
      <c r="D8" s="4">
        <v>299</v>
      </c>
      <c r="E8" s="5">
        <v>2</v>
      </c>
      <c r="F8" s="5">
        <v>11</v>
      </c>
      <c r="G8" s="5">
        <v>20</v>
      </c>
      <c r="H8" s="5">
        <v>57</v>
      </c>
      <c r="I8" s="5">
        <v>57</v>
      </c>
      <c r="J8" s="5">
        <v>5</v>
      </c>
      <c r="K8" s="11"/>
    </row>
    <row r="9" spans="1:11" ht="27" customHeight="1">
      <c r="A9" s="33"/>
      <c r="B9" s="25" t="s">
        <v>17</v>
      </c>
      <c r="C9" s="4">
        <v>3</v>
      </c>
      <c r="D9" s="4">
        <v>172</v>
      </c>
      <c r="E9" s="4">
        <v>0</v>
      </c>
      <c r="F9" s="5">
        <v>9</v>
      </c>
      <c r="G9" s="5">
        <v>9</v>
      </c>
      <c r="H9" s="5">
        <v>73</v>
      </c>
      <c r="I9" s="5">
        <v>73</v>
      </c>
      <c r="J9" s="4">
        <v>1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SUM(D6:D9)+2</f>
        <v>1011</v>
      </c>
      <c r="E10" s="1">
        <f aca="true" t="shared" si="0" ref="E10:J10">SUM(E6:E9)</f>
        <v>7</v>
      </c>
      <c r="F10" s="1">
        <f t="shared" si="0"/>
        <v>49</v>
      </c>
      <c r="G10" s="1">
        <f t="shared" si="0"/>
        <v>62</v>
      </c>
      <c r="H10" s="1">
        <f t="shared" si="0"/>
        <v>382</v>
      </c>
      <c r="I10" s="1">
        <f t="shared" si="0"/>
        <v>378</v>
      </c>
      <c r="J10" s="1">
        <f t="shared" si="0"/>
        <v>16</v>
      </c>
      <c r="K10" s="11"/>
    </row>
    <row r="11" spans="1:11" ht="22.5" customHeight="1">
      <c r="A11" s="16" t="s">
        <v>29</v>
      </c>
      <c r="B11" s="17"/>
      <c r="C11" s="17"/>
      <c r="D11" s="17"/>
      <c r="E11" s="17"/>
      <c r="F11" s="17"/>
      <c r="G11" s="17"/>
      <c r="H11" s="17"/>
      <c r="I11" s="16"/>
      <c r="J11" s="17" t="s">
        <v>30</v>
      </c>
      <c r="K11" s="11"/>
    </row>
    <row r="12" spans="2:11" ht="22.5" customHeight="1">
      <c r="B12" s="7"/>
      <c r="C12" s="7"/>
      <c r="D12" s="7"/>
      <c r="E12" s="7"/>
      <c r="F12" s="7"/>
      <c r="G12" s="7"/>
      <c r="H12" s="7"/>
      <c r="I12" s="7"/>
      <c r="J12" s="11"/>
      <c r="K12" s="11"/>
    </row>
    <row r="13" spans="4:5" ht="13.5">
      <c r="D13" s="14"/>
      <c r="E13" s="15"/>
    </row>
  </sheetData>
  <sheetProtection/>
  <mergeCells count="11">
    <mergeCell ref="G4:G5"/>
    <mergeCell ref="H4:H5"/>
    <mergeCell ref="A10:B10"/>
    <mergeCell ref="A6:A9"/>
    <mergeCell ref="A4:B5"/>
    <mergeCell ref="C4:C5"/>
    <mergeCell ref="J4:J5"/>
    <mergeCell ref="D4:D5"/>
    <mergeCell ref="I4:I5"/>
    <mergeCell ref="F4:F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="115" zoomScaleSheetLayoutView="115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25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21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51"/>
      <c r="D5" s="51"/>
      <c r="E5" s="51"/>
      <c r="F5" s="50"/>
      <c r="G5" s="50"/>
      <c r="H5" s="50"/>
      <c r="I5" s="50"/>
      <c r="J5" s="50"/>
      <c r="K5" s="11"/>
    </row>
    <row r="6" spans="1:11" ht="27" customHeight="1">
      <c r="A6" s="31" t="s">
        <v>6</v>
      </c>
      <c r="B6" s="26" t="s">
        <v>14</v>
      </c>
      <c r="C6" s="4">
        <v>8</v>
      </c>
      <c r="D6" s="4">
        <v>333</v>
      </c>
      <c r="E6" s="5">
        <v>3</v>
      </c>
      <c r="F6" s="5">
        <v>17</v>
      </c>
      <c r="G6" s="5">
        <v>20</v>
      </c>
      <c r="H6" s="5">
        <v>175</v>
      </c>
      <c r="I6" s="5">
        <v>171</v>
      </c>
      <c r="J6" s="5">
        <v>4</v>
      </c>
      <c r="K6" s="11"/>
    </row>
    <row r="7" spans="1:11" ht="27" customHeight="1">
      <c r="A7" s="32"/>
      <c r="B7" s="26" t="s">
        <v>15</v>
      </c>
      <c r="C7" s="4">
        <v>7</v>
      </c>
      <c r="D7" s="4">
        <v>226</v>
      </c>
      <c r="E7" s="5">
        <v>2</v>
      </c>
      <c r="F7" s="5">
        <v>12</v>
      </c>
      <c r="G7" s="5">
        <v>13</v>
      </c>
      <c r="H7" s="5">
        <v>77</v>
      </c>
      <c r="I7" s="5">
        <v>138</v>
      </c>
      <c r="J7" s="5">
        <v>4</v>
      </c>
      <c r="K7" s="11"/>
    </row>
    <row r="8" spans="1:11" ht="27" customHeight="1">
      <c r="A8" s="32"/>
      <c r="B8" s="26" t="s">
        <v>16</v>
      </c>
      <c r="C8" s="4">
        <v>11</v>
      </c>
      <c r="D8" s="4">
        <v>319</v>
      </c>
      <c r="E8" s="5">
        <v>2</v>
      </c>
      <c r="F8" s="5">
        <v>11</v>
      </c>
      <c r="G8" s="5">
        <v>20</v>
      </c>
      <c r="H8" s="5">
        <v>57</v>
      </c>
      <c r="I8" s="5">
        <v>182</v>
      </c>
      <c r="J8" s="5">
        <v>3</v>
      </c>
      <c r="K8" s="11"/>
    </row>
    <row r="9" spans="1:11" ht="27" customHeight="1">
      <c r="A9" s="33"/>
      <c r="B9" s="26" t="s">
        <v>17</v>
      </c>
      <c r="C9" s="4">
        <v>3</v>
      </c>
      <c r="D9" s="4">
        <v>175</v>
      </c>
      <c r="E9" s="4" t="s">
        <v>22</v>
      </c>
      <c r="F9" s="5">
        <v>9</v>
      </c>
      <c r="G9" s="5">
        <v>9</v>
      </c>
      <c r="H9" s="5">
        <v>73</v>
      </c>
      <c r="I9" s="5">
        <v>83</v>
      </c>
      <c r="J9" s="4">
        <v>1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SUM(D6:D9)+1</f>
        <v>1054</v>
      </c>
      <c r="E10" s="1">
        <f aca="true" t="shared" si="0" ref="E10:J10">SUM(E6:E9)</f>
        <v>7</v>
      </c>
      <c r="F10" s="1">
        <f t="shared" si="0"/>
        <v>49</v>
      </c>
      <c r="G10" s="1">
        <f t="shared" si="0"/>
        <v>62</v>
      </c>
      <c r="H10" s="1">
        <f t="shared" si="0"/>
        <v>382</v>
      </c>
      <c r="I10" s="1">
        <f t="shared" si="0"/>
        <v>574</v>
      </c>
      <c r="J10" s="1">
        <f t="shared" si="0"/>
        <v>12</v>
      </c>
      <c r="K10" s="11"/>
    </row>
    <row r="11" spans="1:11" ht="22.5" customHeight="1">
      <c r="A11" s="3" t="s">
        <v>26</v>
      </c>
      <c r="B11" s="6"/>
      <c r="C11" s="6"/>
      <c r="D11" s="6"/>
      <c r="E11" s="6"/>
      <c r="F11" s="6"/>
      <c r="G11" s="6"/>
      <c r="H11" s="6"/>
      <c r="J11" s="6" t="s">
        <v>27</v>
      </c>
      <c r="K11" s="11"/>
    </row>
    <row r="12" spans="2:11" ht="22.5" customHeight="1">
      <c r="B12" s="7"/>
      <c r="C12" s="7"/>
      <c r="D12" s="7"/>
      <c r="E12" s="7"/>
      <c r="F12" s="7"/>
      <c r="G12" s="7"/>
      <c r="H12" s="7"/>
      <c r="I12" s="7"/>
      <c r="J12" s="11"/>
      <c r="K12" s="11"/>
    </row>
  </sheetData>
  <sheetProtection/>
  <mergeCells count="11">
    <mergeCell ref="J4:J5"/>
    <mergeCell ref="D4:D5"/>
    <mergeCell ref="I4:I5"/>
    <mergeCell ref="F4:F5"/>
    <mergeCell ref="E4:E5"/>
    <mergeCell ref="G4:G5"/>
    <mergeCell ref="H4:H5"/>
    <mergeCell ref="A10:B10"/>
    <mergeCell ref="A6:A9"/>
    <mergeCell ref="A4:B5"/>
    <mergeCell ref="C4:C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21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51"/>
      <c r="D5" s="51"/>
      <c r="E5" s="51"/>
      <c r="F5" s="50"/>
      <c r="G5" s="50"/>
      <c r="H5" s="50"/>
      <c r="I5" s="50"/>
      <c r="J5" s="50"/>
      <c r="K5" s="11"/>
    </row>
    <row r="6" spans="1:11" ht="27" customHeight="1">
      <c r="A6" s="31" t="s">
        <v>6</v>
      </c>
      <c r="B6" s="26" t="s">
        <v>14</v>
      </c>
      <c r="C6" s="4">
        <v>8</v>
      </c>
      <c r="D6" s="4">
        <v>343</v>
      </c>
      <c r="E6" s="5">
        <v>3</v>
      </c>
      <c r="F6" s="5">
        <v>17</v>
      </c>
      <c r="G6" s="5">
        <v>20</v>
      </c>
      <c r="H6" s="5">
        <v>175</v>
      </c>
      <c r="I6" s="5">
        <v>169</v>
      </c>
      <c r="J6" s="5">
        <v>2</v>
      </c>
      <c r="K6" s="11"/>
    </row>
    <row r="7" spans="1:11" ht="27" customHeight="1">
      <c r="A7" s="32"/>
      <c r="B7" s="26" t="s">
        <v>15</v>
      </c>
      <c r="C7" s="4">
        <v>7</v>
      </c>
      <c r="D7" s="4">
        <v>223</v>
      </c>
      <c r="E7" s="5">
        <v>2</v>
      </c>
      <c r="F7" s="5">
        <v>12</v>
      </c>
      <c r="G7" s="5">
        <v>13</v>
      </c>
      <c r="H7" s="5">
        <v>77</v>
      </c>
      <c r="I7" s="5">
        <v>136</v>
      </c>
      <c r="J7" s="5">
        <v>2</v>
      </c>
      <c r="K7" s="11"/>
    </row>
    <row r="8" spans="1:11" ht="27" customHeight="1">
      <c r="A8" s="32"/>
      <c r="B8" s="26" t="s">
        <v>16</v>
      </c>
      <c r="C8" s="4">
        <v>11</v>
      </c>
      <c r="D8" s="4">
        <v>321</v>
      </c>
      <c r="E8" s="5">
        <v>2</v>
      </c>
      <c r="F8" s="5">
        <v>11</v>
      </c>
      <c r="G8" s="5">
        <v>20</v>
      </c>
      <c r="H8" s="5">
        <v>57</v>
      </c>
      <c r="I8" s="5">
        <v>181</v>
      </c>
      <c r="J8" s="5">
        <v>2</v>
      </c>
      <c r="K8" s="11"/>
    </row>
    <row r="9" spans="1:11" ht="27" customHeight="1">
      <c r="A9" s="33"/>
      <c r="B9" s="26" t="s">
        <v>17</v>
      </c>
      <c r="C9" s="4">
        <v>3</v>
      </c>
      <c r="D9" s="4">
        <v>167</v>
      </c>
      <c r="E9" s="4" t="s">
        <v>22</v>
      </c>
      <c r="F9" s="5">
        <v>9</v>
      </c>
      <c r="G9" s="5">
        <v>9</v>
      </c>
      <c r="H9" s="5">
        <v>73</v>
      </c>
      <c r="I9" s="5">
        <v>83</v>
      </c>
      <c r="J9" s="4">
        <v>1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SUM(D6:D9)+1</f>
        <v>1055</v>
      </c>
      <c r="E10" s="1">
        <f aca="true" t="shared" si="0" ref="E10:J10">SUM(E6:E9)</f>
        <v>7</v>
      </c>
      <c r="F10" s="1">
        <f t="shared" si="0"/>
        <v>49</v>
      </c>
      <c r="G10" s="1">
        <f t="shared" si="0"/>
        <v>62</v>
      </c>
      <c r="H10" s="1">
        <f t="shared" si="0"/>
        <v>382</v>
      </c>
      <c r="I10" s="1">
        <f t="shared" si="0"/>
        <v>569</v>
      </c>
      <c r="J10" s="1">
        <f t="shared" si="0"/>
        <v>7</v>
      </c>
      <c r="K10" s="11"/>
    </row>
    <row r="11" spans="2:11" ht="22.5" customHeight="1">
      <c r="B11" s="6"/>
      <c r="C11" s="6"/>
      <c r="D11" s="6"/>
      <c r="E11" s="6"/>
      <c r="F11" s="6"/>
      <c r="G11" s="6"/>
      <c r="H11" s="6"/>
      <c r="J11" s="6" t="s">
        <v>23</v>
      </c>
      <c r="K11" s="11"/>
    </row>
    <row r="12" spans="1:11" ht="22.5" customHeight="1">
      <c r="A12" s="3" t="s">
        <v>24</v>
      </c>
      <c r="B12" s="7"/>
      <c r="C12" s="7"/>
      <c r="D12" s="7"/>
      <c r="E12" s="7"/>
      <c r="F12" s="7"/>
      <c r="G12" s="7"/>
      <c r="H12" s="7"/>
      <c r="I12" s="7"/>
      <c r="J12" s="11"/>
      <c r="K12" s="11"/>
    </row>
  </sheetData>
  <sheetProtection/>
  <mergeCells count="11">
    <mergeCell ref="G4:G5"/>
    <mergeCell ref="H4:H5"/>
    <mergeCell ref="A10:B10"/>
    <mergeCell ref="A6:A9"/>
    <mergeCell ref="A4:B5"/>
    <mergeCell ref="C4:C5"/>
    <mergeCell ref="J4:J5"/>
    <mergeCell ref="D4:D5"/>
    <mergeCell ref="I4:I5"/>
    <mergeCell ref="F4:F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N21" sqref="N21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40" t="s">
        <v>20</v>
      </c>
      <c r="K4" s="11"/>
    </row>
    <row r="5" spans="1:11" ht="30" customHeight="1">
      <c r="A5" s="38"/>
      <c r="B5" s="39"/>
      <c r="C5" s="51"/>
      <c r="D5" s="51"/>
      <c r="E5" s="51"/>
      <c r="F5" s="50"/>
      <c r="G5" s="50"/>
      <c r="H5" s="50"/>
      <c r="I5" s="50"/>
      <c r="J5" s="52"/>
      <c r="K5" s="11"/>
    </row>
    <row r="6" spans="1:11" ht="27" customHeight="1">
      <c r="A6" s="31" t="s">
        <v>6</v>
      </c>
      <c r="B6" s="26" t="s">
        <v>14</v>
      </c>
      <c r="C6" s="4">
        <v>8</v>
      </c>
      <c r="D6" s="4">
        <v>345</v>
      </c>
      <c r="E6" s="5">
        <v>3</v>
      </c>
      <c r="F6" s="5">
        <v>17</v>
      </c>
      <c r="G6" s="5">
        <v>20</v>
      </c>
      <c r="H6" s="5">
        <v>175</v>
      </c>
      <c r="I6" s="5">
        <v>169</v>
      </c>
      <c r="J6" s="5">
        <v>1</v>
      </c>
      <c r="K6" s="11"/>
    </row>
    <row r="7" spans="1:11" ht="27" customHeight="1">
      <c r="A7" s="32"/>
      <c r="B7" s="26" t="s">
        <v>15</v>
      </c>
      <c r="C7" s="4">
        <v>7</v>
      </c>
      <c r="D7" s="4">
        <v>222</v>
      </c>
      <c r="E7" s="5">
        <v>2</v>
      </c>
      <c r="F7" s="5">
        <v>12</v>
      </c>
      <c r="G7" s="5">
        <v>13</v>
      </c>
      <c r="H7" s="5">
        <v>76</v>
      </c>
      <c r="I7" s="5">
        <v>136</v>
      </c>
      <c r="J7" s="5">
        <v>1</v>
      </c>
      <c r="K7" s="11"/>
    </row>
    <row r="8" spans="1:11" ht="27" customHeight="1">
      <c r="A8" s="32"/>
      <c r="B8" s="26" t="s">
        <v>16</v>
      </c>
      <c r="C8" s="4">
        <v>11</v>
      </c>
      <c r="D8" s="4">
        <v>320</v>
      </c>
      <c r="E8" s="5">
        <v>2</v>
      </c>
      <c r="F8" s="5">
        <v>11</v>
      </c>
      <c r="G8" s="5">
        <v>22</v>
      </c>
      <c r="H8" s="5">
        <v>57</v>
      </c>
      <c r="I8" s="5">
        <v>181</v>
      </c>
      <c r="J8" s="5">
        <v>1</v>
      </c>
      <c r="K8" s="11"/>
    </row>
    <row r="9" spans="1:11" ht="27" customHeight="1">
      <c r="A9" s="33"/>
      <c r="B9" s="26" t="s">
        <v>17</v>
      </c>
      <c r="C9" s="4">
        <v>3</v>
      </c>
      <c r="D9" s="4">
        <v>168</v>
      </c>
      <c r="E9" s="4" t="s">
        <v>13</v>
      </c>
      <c r="F9" s="5">
        <v>9</v>
      </c>
      <c r="G9" s="5">
        <v>9</v>
      </c>
      <c r="H9" s="5">
        <v>73</v>
      </c>
      <c r="I9" s="5">
        <v>83</v>
      </c>
      <c r="J9" s="5"/>
      <c r="K9" s="11"/>
    </row>
    <row r="10" spans="1:11" ht="27" customHeight="1">
      <c r="A10" s="34" t="s">
        <v>7</v>
      </c>
      <c r="B10" s="35"/>
      <c r="C10" s="1">
        <f aca="true" t="shared" si="0" ref="C10:I10">SUM(C6:C9)</f>
        <v>29</v>
      </c>
      <c r="D10" s="2">
        <v>1056</v>
      </c>
      <c r="E10" s="1">
        <f t="shared" si="0"/>
        <v>7</v>
      </c>
      <c r="F10" s="1">
        <f t="shared" si="0"/>
        <v>49</v>
      </c>
      <c r="G10" s="1">
        <f t="shared" si="0"/>
        <v>64</v>
      </c>
      <c r="H10" s="1">
        <f t="shared" si="0"/>
        <v>381</v>
      </c>
      <c r="I10" s="1">
        <f t="shared" si="0"/>
        <v>569</v>
      </c>
      <c r="J10" s="1">
        <f>SUM(J6:J9)</f>
        <v>3</v>
      </c>
      <c r="K10" s="11"/>
    </row>
    <row r="11" spans="2:11" ht="22.5" customHeight="1">
      <c r="B11" s="6"/>
      <c r="C11" s="6"/>
      <c r="D11" s="6"/>
      <c r="E11" s="6"/>
      <c r="F11" s="6"/>
      <c r="G11" s="6"/>
      <c r="H11" s="6"/>
      <c r="J11" s="6" t="s">
        <v>12</v>
      </c>
      <c r="K11" s="11"/>
    </row>
    <row r="12" spans="1:11" ht="22.5" customHeight="1">
      <c r="A12" s="3" t="s">
        <v>11</v>
      </c>
      <c r="B12" s="7"/>
      <c r="C12" s="7"/>
      <c r="D12" s="7"/>
      <c r="E12" s="7"/>
      <c r="F12" s="7"/>
      <c r="G12" s="7"/>
      <c r="H12" s="7"/>
      <c r="I12" s="7"/>
      <c r="J12" s="11"/>
      <c r="K12" s="11"/>
    </row>
  </sheetData>
  <sheetProtection/>
  <mergeCells count="11">
    <mergeCell ref="J4:J5"/>
    <mergeCell ref="D4:D5"/>
    <mergeCell ref="I4:I5"/>
    <mergeCell ref="F4:F5"/>
    <mergeCell ref="E4:E5"/>
    <mergeCell ref="G4:G5"/>
    <mergeCell ref="H4:H5"/>
    <mergeCell ref="A10:B10"/>
    <mergeCell ref="A6:A9"/>
    <mergeCell ref="A4:B5"/>
    <mergeCell ref="C4:C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view="pageBreakPreview" zoomScale="115" zoomScaleSheetLayoutView="115" zoomScalePageLayoutView="0" workbookViewId="0" topLeftCell="A1">
      <selection activeCell="J1" sqref="J1:J16384"/>
    </sheetView>
  </sheetViews>
  <sheetFormatPr defaultColWidth="9.00390625" defaultRowHeight="13.5"/>
  <cols>
    <col min="1" max="1" width="3.875" style="3" customWidth="1"/>
    <col min="2" max="2" width="12.625" style="3" customWidth="1"/>
    <col min="3" max="9" width="9.875" style="3" customWidth="1"/>
    <col min="10" max="16384" width="9.00390625" style="3" customWidth="1"/>
  </cols>
  <sheetData>
    <row r="1" ht="21">
      <c r="A1" s="12" t="s">
        <v>19</v>
      </c>
    </row>
    <row r="2" ht="17.25">
      <c r="A2" s="10" t="s">
        <v>18</v>
      </c>
    </row>
    <row r="3" spans="2:9" ht="13.5">
      <c r="B3" s="8"/>
      <c r="C3" s="8"/>
      <c r="D3" s="8"/>
      <c r="E3" s="8"/>
      <c r="F3" s="29" t="s">
        <v>8</v>
      </c>
      <c r="G3" s="29"/>
      <c r="H3" s="29"/>
      <c r="I3" s="29"/>
    </row>
    <row r="4" spans="1:9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</row>
    <row r="5" spans="1:9" ht="30" customHeight="1">
      <c r="A5" s="38"/>
      <c r="B5" s="39"/>
      <c r="C5" s="41"/>
      <c r="D5" s="41"/>
      <c r="E5" s="41"/>
      <c r="F5" s="28"/>
      <c r="G5" s="28"/>
      <c r="H5" s="28"/>
      <c r="I5" s="28"/>
    </row>
    <row r="6" spans="1:9" ht="27" customHeight="1">
      <c r="A6" s="31" t="s">
        <v>6</v>
      </c>
      <c r="B6" s="25" t="s">
        <v>14</v>
      </c>
      <c r="C6" s="22">
        <v>8</v>
      </c>
      <c r="D6" s="22">
        <v>266</v>
      </c>
      <c r="E6" s="22">
        <v>3</v>
      </c>
      <c r="F6" s="22">
        <v>17</v>
      </c>
      <c r="G6" s="22">
        <v>19</v>
      </c>
      <c r="H6" s="22">
        <v>227</v>
      </c>
      <c r="I6" s="22">
        <v>183</v>
      </c>
    </row>
    <row r="7" spans="1:9" ht="27" customHeight="1">
      <c r="A7" s="32"/>
      <c r="B7" s="25" t="s">
        <v>15</v>
      </c>
      <c r="C7" s="22">
        <v>7</v>
      </c>
      <c r="D7" s="22">
        <v>191</v>
      </c>
      <c r="E7" s="22">
        <v>2</v>
      </c>
      <c r="F7" s="22">
        <v>13</v>
      </c>
      <c r="G7" s="22">
        <v>13</v>
      </c>
      <c r="H7" s="22">
        <v>79</v>
      </c>
      <c r="I7" s="22">
        <v>147</v>
      </c>
    </row>
    <row r="8" spans="1:9" ht="27" customHeight="1">
      <c r="A8" s="32"/>
      <c r="B8" s="25" t="s">
        <v>16</v>
      </c>
      <c r="C8" s="22">
        <v>11</v>
      </c>
      <c r="D8" s="22">
        <v>293</v>
      </c>
      <c r="E8" s="22">
        <v>2</v>
      </c>
      <c r="F8" s="22">
        <v>11</v>
      </c>
      <c r="G8" s="22">
        <v>19</v>
      </c>
      <c r="H8" s="22">
        <v>68</v>
      </c>
      <c r="I8" s="22">
        <v>205</v>
      </c>
    </row>
    <row r="9" spans="1:9" ht="27" customHeight="1">
      <c r="A9" s="33"/>
      <c r="B9" s="25" t="s">
        <v>17</v>
      </c>
      <c r="C9" s="22">
        <v>6</v>
      </c>
      <c r="D9" s="22">
        <v>153</v>
      </c>
      <c r="E9" s="22">
        <v>0</v>
      </c>
      <c r="F9" s="22">
        <v>9</v>
      </c>
      <c r="G9" s="22">
        <v>9</v>
      </c>
      <c r="H9" s="22">
        <v>67</v>
      </c>
      <c r="I9" s="22">
        <v>131</v>
      </c>
    </row>
    <row r="10" spans="1:9" ht="27" customHeight="1">
      <c r="A10" s="34" t="s">
        <v>7</v>
      </c>
      <c r="B10" s="35"/>
      <c r="C10" s="23">
        <f>C6+C7+C8+C9</f>
        <v>32</v>
      </c>
      <c r="D10" s="23">
        <v>903</v>
      </c>
      <c r="E10" s="23">
        <f>E6+E7+E8+E9</f>
        <v>7</v>
      </c>
      <c r="F10" s="23">
        <f>F6+F7+F8+F9</f>
        <v>50</v>
      </c>
      <c r="G10" s="23">
        <f>G6+G7+G8+G9</f>
        <v>60</v>
      </c>
      <c r="H10" s="23">
        <f>H6+H7+H8+H9</f>
        <v>441</v>
      </c>
      <c r="I10" s="23">
        <v>666</v>
      </c>
    </row>
    <row r="11" spans="1:9" ht="22.5" customHeight="1">
      <c r="A11" s="16" t="s">
        <v>45</v>
      </c>
      <c r="B11" s="17"/>
      <c r="C11" s="17"/>
      <c r="D11" s="17"/>
      <c r="E11" s="17"/>
      <c r="F11" s="30" t="s">
        <v>46</v>
      </c>
      <c r="G11" s="30"/>
      <c r="H11" s="30"/>
      <c r="I11" s="30"/>
    </row>
    <row r="12" spans="1:9" ht="22.5" customHeight="1">
      <c r="A12" s="16"/>
      <c r="B12" s="18"/>
      <c r="C12" s="18"/>
      <c r="D12" s="18"/>
      <c r="E12" s="18"/>
      <c r="F12" s="18"/>
      <c r="G12" s="18"/>
      <c r="H12" s="18"/>
      <c r="I12" s="16"/>
    </row>
    <row r="13" spans="2:9" ht="22.5" customHeight="1">
      <c r="B13" s="7"/>
      <c r="C13" s="7"/>
      <c r="D13" s="7"/>
      <c r="E13" s="7"/>
      <c r="F13" s="7"/>
      <c r="G13" s="7"/>
      <c r="H13" s="7"/>
      <c r="I13" s="7"/>
    </row>
    <row r="14" spans="4:5" ht="13.5">
      <c r="D14" s="14"/>
      <c r="E14" s="15"/>
    </row>
  </sheetData>
  <sheetProtection/>
  <mergeCells count="12">
    <mergeCell ref="A6:A9"/>
    <mergeCell ref="A10:B10"/>
    <mergeCell ref="F11:I11"/>
    <mergeCell ref="F3:I3"/>
    <mergeCell ref="A4:B5"/>
    <mergeCell ref="C4:C5"/>
    <mergeCell ref="D4:D5"/>
    <mergeCell ref="E4:E5"/>
    <mergeCell ref="F4:F5"/>
    <mergeCell ref="G4:G5"/>
    <mergeCell ref="H4:H5"/>
    <mergeCell ref="I4:I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115" zoomScaleSheetLayoutView="115" zoomScalePageLayoutView="0" workbookViewId="0" topLeftCell="A1">
      <selection activeCell="K1" sqref="K1:K16384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0" ht="17.25">
      <c r="A2" s="10" t="s">
        <v>18</v>
      </c>
      <c r="J2" s="11"/>
    </row>
    <row r="3" spans="2:10" ht="13.5">
      <c r="B3" s="8"/>
      <c r="C3" s="8"/>
      <c r="D3" s="8"/>
      <c r="E3" s="8"/>
      <c r="F3" s="8"/>
      <c r="G3" s="8"/>
      <c r="H3" s="8"/>
      <c r="J3" s="9" t="s">
        <v>8</v>
      </c>
    </row>
    <row r="4" spans="1:10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</row>
    <row r="5" spans="1:10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</row>
    <row r="6" spans="1:10" ht="27" customHeight="1">
      <c r="A6" s="31" t="s">
        <v>6</v>
      </c>
      <c r="B6" s="25" t="s">
        <v>14</v>
      </c>
      <c r="C6" s="24">
        <v>8</v>
      </c>
      <c r="D6" s="24">
        <v>295</v>
      </c>
      <c r="E6" s="24">
        <v>3</v>
      </c>
      <c r="F6" s="24">
        <v>16</v>
      </c>
      <c r="G6" s="24">
        <v>19</v>
      </c>
      <c r="H6" s="24">
        <v>226</v>
      </c>
      <c r="I6" s="24">
        <v>163</v>
      </c>
      <c r="J6" s="24">
        <v>18</v>
      </c>
    </row>
    <row r="7" spans="1:10" ht="27" customHeight="1">
      <c r="A7" s="32"/>
      <c r="B7" s="25" t="s">
        <v>15</v>
      </c>
      <c r="C7" s="24">
        <v>7</v>
      </c>
      <c r="D7" s="24">
        <v>207</v>
      </c>
      <c r="E7" s="24">
        <v>2</v>
      </c>
      <c r="F7" s="24">
        <v>13</v>
      </c>
      <c r="G7" s="24">
        <v>13</v>
      </c>
      <c r="H7" s="24">
        <v>79</v>
      </c>
      <c r="I7" s="24">
        <v>133</v>
      </c>
      <c r="J7" s="24">
        <v>13</v>
      </c>
    </row>
    <row r="8" spans="1:10" ht="27" customHeight="1">
      <c r="A8" s="32"/>
      <c r="B8" s="25" t="s">
        <v>16</v>
      </c>
      <c r="C8" s="24">
        <v>11</v>
      </c>
      <c r="D8" s="24">
        <v>316</v>
      </c>
      <c r="E8" s="24">
        <v>2</v>
      </c>
      <c r="F8" s="24">
        <v>11</v>
      </c>
      <c r="G8" s="24">
        <v>19</v>
      </c>
      <c r="H8" s="24">
        <v>71</v>
      </c>
      <c r="I8" s="24">
        <v>187</v>
      </c>
      <c r="J8" s="24">
        <v>18</v>
      </c>
    </row>
    <row r="9" spans="1:10" ht="27" customHeight="1">
      <c r="A9" s="33"/>
      <c r="B9" s="25" t="s">
        <v>17</v>
      </c>
      <c r="C9" s="24">
        <v>6</v>
      </c>
      <c r="D9" s="24">
        <v>167</v>
      </c>
      <c r="E9" s="24">
        <v>0</v>
      </c>
      <c r="F9" s="24">
        <v>9</v>
      </c>
      <c r="G9" s="24">
        <v>9</v>
      </c>
      <c r="H9" s="24">
        <v>65</v>
      </c>
      <c r="I9" s="24">
        <v>127</v>
      </c>
      <c r="J9" s="24">
        <v>4</v>
      </c>
    </row>
    <row r="10" spans="1:10" ht="27" customHeight="1">
      <c r="A10" s="34" t="s">
        <v>7</v>
      </c>
      <c r="B10" s="35"/>
      <c r="C10" s="1">
        <f>C6+C7+C8+C9</f>
        <v>32</v>
      </c>
      <c r="D10" s="1">
        <f aca="true" t="shared" si="0" ref="D10:J10">D6+D7+D8+D9</f>
        <v>985</v>
      </c>
      <c r="E10" s="1">
        <f t="shared" si="0"/>
        <v>7</v>
      </c>
      <c r="F10" s="1">
        <f t="shared" si="0"/>
        <v>49</v>
      </c>
      <c r="G10" s="1">
        <f t="shared" si="0"/>
        <v>60</v>
      </c>
      <c r="H10" s="1">
        <f t="shared" si="0"/>
        <v>441</v>
      </c>
      <c r="I10" s="1">
        <f t="shared" si="0"/>
        <v>610</v>
      </c>
      <c r="J10" s="1">
        <f t="shared" si="0"/>
        <v>53</v>
      </c>
    </row>
    <row r="11" spans="1:10" ht="22.5" customHeight="1">
      <c r="A11" s="16" t="s">
        <v>39</v>
      </c>
      <c r="B11" s="17"/>
      <c r="C11" s="17"/>
      <c r="D11" s="17"/>
      <c r="E11" s="17"/>
      <c r="F11" s="17"/>
      <c r="G11" s="17"/>
      <c r="H11" s="17"/>
      <c r="I11" s="16"/>
      <c r="J11" s="17" t="s">
        <v>44</v>
      </c>
    </row>
    <row r="12" spans="1:10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</row>
    <row r="13" spans="2:10" ht="22.5" customHeight="1">
      <c r="B13" s="7"/>
      <c r="C13" s="7"/>
      <c r="D13" s="7"/>
      <c r="E13" s="7"/>
      <c r="F13" s="7"/>
      <c r="G13" s="7"/>
      <c r="H13" s="7"/>
      <c r="I13" s="7"/>
      <c r="J13" s="11"/>
    </row>
    <row r="14" spans="4:5" ht="13.5">
      <c r="D14" s="14"/>
      <c r="E14" s="15"/>
    </row>
  </sheetData>
  <sheetProtection/>
  <mergeCells count="11">
    <mergeCell ref="F4:F5"/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115" zoomScaleSheetLayoutView="115" zoomScalePageLayoutView="0" workbookViewId="0" topLeftCell="A1">
      <selection activeCell="K1" sqref="K1:K16384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0" ht="17.25">
      <c r="A2" s="10" t="s">
        <v>18</v>
      </c>
      <c r="J2" s="11"/>
    </row>
    <row r="3" spans="2:10" ht="13.5">
      <c r="B3" s="8"/>
      <c r="C3" s="8"/>
      <c r="D3" s="8"/>
      <c r="E3" s="8"/>
      <c r="F3" s="8"/>
      <c r="G3" s="8"/>
      <c r="H3" s="8"/>
      <c r="J3" s="9" t="s">
        <v>8</v>
      </c>
    </row>
    <row r="4" spans="1:10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</row>
    <row r="5" spans="1:10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</row>
    <row r="6" spans="1:10" ht="27" customHeight="1">
      <c r="A6" s="31" t="s">
        <v>6</v>
      </c>
      <c r="B6" s="25" t="s">
        <v>14</v>
      </c>
      <c r="C6" s="22">
        <v>8</v>
      </c>
      <c r="D6" s="22">
        <v>297</v>
      </c>
      <c r="E6" s="22">
        <v>3</v>
      </c>
      <c r="F6" s="22">
        <v>16</v>
      </c>
      <c r="G6" s="22">
        <v>19</v>
      </c>
      <c r="H6" s="22">
        <v>226</v>
      </c>
      <c r="I6" s="22">
        <v>163</v>
      </c>
      <c r="J6" s="22">
        <v>17</v>
      </c>
    </row>
    <row r="7" spans="1:10" ht="27" customHeight="1">
      <c r="A7" s="32"/>
      <c r="B7" s="25" t="s">
        <v>15</v>
      </c>
      <c r="C7" s="22">
        <v>7</v>
      </c>
      <c r="D7" s="22">
        <v>201</v>
      </c>
      <c r="E7" s="22">
        <v>2</v>
      </c>
      <c r="F7" s="22">
        <v>13</v>
      </c>
      <c r="G7" s="22">
        <v>13</v>
      </c>
      <c r="H7" s="22">
        <v>79</v>
      </c>
      <c r="I7" s="22">
        <v>133</v>
      </c>
      <c r="J7" s="22">
        <v>12</v>
      </c>
    </row>
    <row r="8" spans="1:10" ht="27" customHeight="1">
      <c r="A8" s="32"/>
      <c r="B8" s="25" t="s">
        <v>16</v>
      </c>
      <c r="C8" s="22">
        <v>11</v>
      </c>
      <c r="D8" s="22">
        <v>304</v>
      </c>
      <c r="E8" s="22">
        <v>2</v>
      </c>
      <c r="F8" s="22">
        <v>11</v>
      </c>
      <c r="G8" s="22">
        <v>19</v>
      </c>
      <c r="H8" s="22">
        <v>71</v>
      </c>
      <c r="I8" s="22">
        <v>187</v>
      </c>
      <c r="J8" s="22">
        <v>17</v>
      </c>
    </row>
    <row r="9" spans="1:10" ht="27" customHeight="1">
      <c r="A9" s="33"/>
      <c r="B9" s="25" t="s">
        <v>17</v>
      </c>
      <c r="C9" s="22">
        <v>6</v>
      </c>
      <c r="D9" s="22">
        <v>161</v>
      </c>
      <c r="E9" s="22">
        <v>0</v>
      </c>
      <c r="F9" s="22">
        <v>9</v>
      </c>
      <c r="G9" s="22">
        <v>9</v>
      </c>
      <c r="H9" s="22">
        <v>65</v>
      </c>
      <c r="I9" s="22">
        <v>127</v>
      </c>
      <c r="J9" s="22">
        <v>3</v>
      </c>
    </row>
    <row r="10" spans="1:10" ht="27" customHeight="1">
      <c r="A10" s="34" t="s">
        <v>7</v>
      </c>
      <c r="B10" s="35"/>
      <c r="C10" s="1">
        <f>C6+C7+C8+C9</f>
        <v>32</v>
      </c>
      <c r="D10" s="1">
        <f aca="true" t="shared" si="0" ref="D10:J10">D6+D7+D8+D9</f>
        <v>963</v>
      </c>
      <c r="E10" s="1">
        <f t="shared" si="0"/>
        <v>7</v>
      </c>
      <c r="F10" s="1">
        <f t="shared" si="0"/>
        <v>49</v>
      </c>
      <c r="G10" s="1">
        <f t="shared" si="0"/>
        <v>60</v>
      </c>
      <c r="H10" s="1">
        <f t="shared" si="0"/>
        <v>441</v>
      </c>
      <c r="I10" s="1">
        <f t="shared" si="0"/>
        <v>610</v>
      </c>
      <c r="J10" s="1">
        <f t="shared" si="0"/>
        <v>49</v>
      </c>
    </row>
    <row r="11" spans="1:10" ht="22.5" customHeight="1">
      <c r="A11" s="16" t="s">
        <v>39</v>
      </c>
      <c r="B11" s="17"/>
      <c r="C11" s="17"/>
      <c r="D11" s="17"/>
      <c r="E11" s="17"/>
      <c r="F11" s="17"/>
      <c r="G11" s="17"/>
      <c r="H11" s="17"/>
      <c r="I11" s="16"/>
      <c r="J11" s="17" t="s">
        <v>42</v>
      </c>
    </row>
    <row r="12" spans="1:10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</row>
    <row r="13" spans="2:10" ht="22.5" customHeight="1">
      <c r="B13" s="7"/>
      <c r="C13" s="7"/>
      <c r="D13" s="7"/>
      <c r="E13" s="7"/>
      <c r="F13" s="7"/>
      <c r="G13" s="7"/>
      <c r="H13" s="7"/>
      <c r="I13" s="7"/>
      <c r="J13" s="11"/>
    </row>
    <row r="14" spans="4:5" ht="13.5">
      <c r="D14" s="14"/>
      <c r="E14" s="15"/>
    </row>
  </sheetData>
  <sheetProtection/>
  <mergeCells count="11">
    <mergeCell ref="F4:F5"/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J16" sqref="J16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22">
        <v>8</v>
      </c>
      <c r="D6" s="22">
        <v>292</v>
      </c>
      <c r="E6" s="22">
        <v>3</v>
      </c>
      <c r="F6" s="22">
        <v>17</v>
      </c>
      <c r="G6" s="22">
        <v>20</v>
      </c>
      <c r="H6" s="22">
        <v>226</v>
      </c>
      <c r="I6" s="22">
        <v>163</v>
      </c>
      <c r="J6" s="22">
        <v>17</v>
      </c>
      <c r="K6" s="19">
        <v>2</v>
      </c>
    </row>
    <row r="7" spans="1:11" ht="27" customHeight="1">
      <c r="A7" s="32"/>
      <c r="B7" s="25" t="s">
        <v>15</v>
      </c>
      <c r="C7" s="22">
        <v>7</v>
      </c>
      <c r="D7" s="22">
        <v>203</v>
      </c>
      <c r="E7" s="22">
        <v>2</v>
      </c>
      <c r="F7" s="22">
        <v>13</v>
      </c>
      <c r="G7" s="22">
        <v>13</v>
      </c>
      <c r="H7" s="22">
        <v>79</v>
      </c>
      <c r="I7" s="22">
        <v>133</v>
      </c>
      <c r="J7" s="22">
        <v>11</v>
      </c>
      <c r="K7" s="19">
        <v>1</v>
      </c>
    </row>
    <row r="8" spans="1:11" ht="27" customHeight="1">
      <c r="A8" s="32"/>
      <c r="B8" s="25" t="s">
        <v>16</v>
      </c>
      <c r="C8" s="22">
        <v>11</v>
      </c>
      <c r="D8" s="22">
        <v>302</v>
      </c>
      <c r="E8" s="22">
        <v>2</v>
      </c>
      <c r="F8" s="22">
        <v>11</v>
      </c>
      <c r="G8" s="22">
        <v>20</v>
      </c>
      <c r="H8" s="22">
        <v>71</v>
      </c>
      <c r="I8" s="22">
        <v>187</v>
      </c>
      <c r="J8" s="22">
        <v>17</v>
      </c>
      <c r="K8" s="19">
        <v>1</v>
      </c>
    </row>
    <row r="9" spans="1:11" ht="27" customHeight="1">
      <c r="A9" s="33"/>
      <c r="B9" s="25" t="s">
        <v>17</v>
      </c>
      <c r="C9" s="22">
        <v>6</v>
      </c>
      <c r="D9" s="22">
        <v>157</v>
      </c>
      <c r="E9" s="22">
        <v>0</v>
      </c>
      <c r="F9" s="22">
        <v>9</v>
      </c>
      <c r="G9" s="22">
        <v>9</v>
      </c>
      <c r="H9" s="22">
        <v>65</v>
      </c>
      <c r="I9" s="22">
        <v>127</v>
      </c>
      <c r="J9" s="22">
        <v>3</v>
      </c>
      <c r="K9" s="11"/>
    </row>
    <row r="10" spans="1:11" ht="27" customHeight="1">
      <c r="A10" s="34" t="s">
        <v>7</v>
      </c>
      <c r="B10" s="35"/>
      <c r="C10" s="1">
        <f>C6+C7+C8+C9</f>
        <v>32</v>
      </c>
      <c r="D10" s="1">
        <f aca="true" t="shared" si="0" ref="D10:J10">D6+D7+D8+D9</f>
        <v>954</v>
      </c>
      <c r="E10" s="1">
        <f t="shared" si="0"/>
        <v>7</v>
      </c>
      <c r="F10" s="1">
        <f t="shared" si="0"/>
        <v>50</v>
      </c>
      <c r="G10" s="1">
        <f t="shared" si="0"/>
        <v>62</v>
      </c>
      <c r="H10" s="1">
        <f t="shared" si="0"/>
        <v>441</v>
      </c>
      <c r="I10" s="1">
        <f t="shared" si="0"/>
        <v>610</v>
      </c>
      <c r="J10" s="1">
        <f t="shared" si="0"/>
        <v>48</v>
      </c>
      <c r="K10" s="11"/>
    </row>
    <row r="11" spans="1:11" ht="22.5" customHeight="1">
      <c r="A11" s="16" t="s">
        <v>39</v>
      </c>
      <c r="B11" s="17"/>
      <c r="C11" s="17"/>
      <c r="D11" s="17"/>
      <c r="E11" s="17"/>
      <c r="F11" s="17"/>
      <c r="G11" s="17"/>
      <c r="H11" s="17"/>
      <c r="I11" s="16"/>
      <c r="J11" s="17" t="s">
        <v>41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A10:B10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A6:A9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A6" sqref="A6:B10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22">
        <v>8</v>
      </c>
      <c r="D6" s="22">
        <v>309</v>
      </c>
      <c r="E6" s="22">
        <v>3</v>
      </c>
      <c r="F6" s="22">
        <v>17</v>
      </c>
      <c r="G6" s="22">
        <v>20</v>
      </c>
      <c r="H6" s="22">
        <v>226</v>
      </c>
      <c r="I6" s="22">
        <v>163</v>
      </c>
      <c r="J6" s="22">
        <v>16</v>
      </c>
      <c r="K6" s="19">
        <v>2</v>
      </c>
    </row>
    <row r="7" spans="1:11" ht="27" customHeight="1">
      <c r="A7" s="32"/>
      <c r="B7" s="25" t="s">
        <v>15</v>
      </c>
      <c r="C7" s="22">
        <v>7</v>
      </c>
      <c r="D7" s="22">
        <v>210</v>
      </c>
      <c r="E7" s="22">
        <v>2</v>
      </c>
      <c r="F7" s="22">
        <v>13</v>
      </c>
      <c r="G7" s="22">
        <v>13</v>
      </c>
      <c r="H7" s="22">
        <v>79</v>
      </c>
      <c r="I7" s="22">
        <v>133</v>
      </c>
      <c r="J7" s="22">
        <v>11</v>
      </c>
      <c r="K7" s="19">
        <v>1</v>
      </c>
    </row>
    <row r="8" spans="1:11" ht="27" customHeight="1">
      <c r="A8" s="32"/>
      <c r="B8" s="25" t="s">
        <v>16</v>
      </c>
      <c r="C8" s="22">
        <v>11</v>
      </c>
      <c r="D8" s="22">
        <v>298</v>
      </c>
      <c r="E8" s="22">
        <v>2</v>
      </c>
      <c r="F8" s="22">
        <v>11</v>
      </c>
      <c r="G8" s="22">
        <v>20</v>
      </c>
      <c r="H8" s="22">
        <v>71</v>
      </c>
      <c r="I8" s="22">
        <v>187</v>
      </c>
      <c r="J8" s="22">
        <v>16</v>
      </c>
      <c r="K8" s="19">
        <v>1</v>
      </c>
    </row>
    <row r="9" spans="1:11" ht="27" customHeight="1">
      <c r="A9" s="33"/>
      <c r="B9" s="25" t="s">
        <v>17</v>
      </c>
      <c r="C9" s="22">
        <v>6</v>
      </c>
      <c r="D9" s="22">
        <v>153</v>
      </c>
      <c r="E9" s="22">
        <v>0</v>
      </c>
      <c r="F9" s="22">
        <v>9</v>
      </c>
      <c r="G9" s="22">
        <v>9</v>
      </c>
      <c r="H9" s="22">
        <v>65</v>
      </c>
      <c r="I9" s="22">
        <v>127</v>
      </c>
      <c r="J9" s="22">
        <v>3</v>
      </c>
      <c r="K9" s="11"/>
    </row>
    <row r="10" spans="1:11" ht="27" customHeight="1">
      <c r="A10" s="34" t="s">
        <v>7</v>
      </c>
      <c r="B10" s="35"/>
      <c r="C10" s="1">
        <f>C6+C7+C8+C9</f>
        <v>32</v>
      </c>
      <c r="D10" s="1">
        <f aca="true" t="shared" si="0" ref="D10:J10">D6+D7+D8+D9</f>
        <v>970</v>
      </c>
      <c r="E10" s="1">
        <f t="shared" si="0"/>
        <v>7</v>
      </c>
      <c r="F10" s="1">
        <f t="shared" si="0"/>
        <v>50</v>
      </c>
      <c r="G10" s="1">
        <f t="shared" si="0"/>
        <v>62</v>
      </c>
      <c r="H10" s="1">
        <f t="shared" si="0"/>
        <v>441</v>
      </c>
      <c r="I10" s="1">
        <f t="shared" si="0"/>
        <v>610</v>
      </c>
      <c r="J10" s="1">
        <f t="shared" si="0"/>
        <v>46</v>
      </c>
      <c r="K10" s="11"/>
    </row>
    <row r="11" spans="1:11" ht="22.5" customHeight="1">
      <c r="A11" s="16" t="s">
        <v>39</v>
      </c>
      <c r="B11" s="17"/>
      <c r="C11" s="17"/>
      <c r="D11" s="17"/>
      <c r="E11" s="17"/>
      <c r="F11" s="17"/>
      <c r="G11" s="17"/>
      <c r="H11" s="17"/>
      <c r="I11" s="16"/>
      <c r="J11" s="17" t="s">
        <v>40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  <mergeCell ref="F4:F5"/>
  </mergeCells>
  <printOptions/>
  <pageMargins left="0.787" right="0.2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L12" sqref="L12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20">
        <v>8</v>
      </c>
      <c r="D6" s="20">
        <v>293</v>
      </c>
      <c r="E6" s="20">
        <v>3</v>
      </c>
      <c r="F6" s="20">
        <v>16</v>
      </c>
      <c r="G6" s="20">
        <v>19</v>
      </c>
      <c r="H6" s="20">
        <v>226</v>
      </c>
      <c r="I6" s="20">
        <v>178</v>
      </c>
      <c r="J6" s="20">
        <v>15</v>
      </c>
      <c r="K6" s="19">
        <v>2</v>
      </c>
    </row>
    <row r="7" spans="1:11" ht="27" customHeight="1">
      <c r="A7" s="32"/>
      <c r="B7" s="25" t="s">
        <v>15</v>
      </c>
      <c r="C7" s="20">
        <v>7</v>
      </c>
      <c r="D7" s="20">
        <v>207</v>
      </c>
      <c r="E7" s="20">
        <v>2</v>
      </c>
      <c r="F7" s="20">
        <v>12</v>
      </c>
      <c r="G7" s="20">
        <v>13</v>
      </c>
      <c r="H7" s="20">
        <v>79</v>
      </c>
      <c r="I7" s="20">
        <v>144</v>
      </c>
      <c r="J7" s="20">
        <v>11</v>
      </c>
      <c r="K7" s="19">
        <v>1</v>
      </c>
    </row>
    <row r="8" spans="1:11" ht="27" customHeight="1">
      <c r="A8" s="32"/>
      <c r="B8" s="25" t="s">
        <v>16</v>
      </c>
      <c r="C8" s="20">
        <v>11</v>
      </c>
      <c r="D8" s="20">
        <v>299</v>
      </c>
      <c r="E8" s="20">
        <v>2</v>
      </c>
      <c r="F8" s="20">
        <v>11</v>
      </c>
      <c r="G8" s="20">
        <v>20</v>
      </c>
      <c r="H8" s="20">
        <v>68</v>
      </c>
      <c r="I8" s="20">
        <v>202</v>
      </c>
      <c r="J8" s="20">
        <v>15</v>
      </c>
      <c r="K8" s="19">
        <v>1</v>
      </c>
    </row>
    <row r="9" spans="1:11" ht="27" customHeight="1">
      <c r="A9" s="33"/>
      <c r="B9" s="25" t="s">
        <v>17</v>
      </c>
      <c r="C9" s="20">
        <v>6</v>
      </c>
      <c r="D9" s="20">
        <v>154</v>
      </c>
      <c r="E9" s="20">
        <v>0</v>
      </c>
      <c r="F9" s="20">
        <v>9</v>
      </c>
      <c r="G9" s="20">
        <v>9</v>
      </c>
      <c r="H9" s="20">
        <v>65</v>
      </c>
      <c r="I9" s="20">
        <v>130</v>
      </c>
      <c r="J9" s="20">
        <v>3</v>
      </c>
      <c r="K9" s="11"/>
    </row>
    <row r="10" spans="1:11" ht="27" customHeight="1">
      <c r="A10" s="34" t="s">
        <v>7</v>
      </c>
      <c r="B10" s="35"/>
      <c r="C10" s="1">
        <f>C6+C7+C8+C9</f>
        <v>32</v>
      </c>
      <c r="D10" s="1">
        <f aca="true" t="shared" si="0" ref="D10:J10">D6+D7+D8+D9</f>
        <v>953</v>
      </c>
      <c r="E10" s="1">
        <f t="shared" si="0"/>
        <v>7</v>
      </c>
      <c r="F10" s="1">
        <f t="shared" si="0"/>
        <v>48</v>
      </c>
      <c r="G10" s="1">
        <f t="shared" si="0"/>
        <v>61</v>
      </c>
      <c r="H10" s="1">
        <f t="shared" si="0"/>
        <v>438</v>
      </c>
      <c r="I10" s="1">
        <f t="shared" si="0"/>
        <v>654</v>
      </c>
      <c r="J10" s="1">
        <f t="shared" si="0"/>
        <v>44</v>
      </c>
      <c r="K10" s="11"/>
    </row>
    <row r="11" spans="1:11" ht="22.5" customHeight="1">
      <c r="A11" s="16" t="s">
        <v>39</v>
      </c>
      <c r="B11" s="17"/>
      <c r="C11" s="17"/>
      <c r="D11" s="17"/>
      <c r="E11" s="17"/>
      <c r="F11" s="17"/>
      <c r="G11" s="17"/>
      <c r="H11" s="17"/>
      <c r="I11" s="16"/>
      <c r="J11" s="17" t="s">
        <v>38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A10:B10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A6:A9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1">
      <selection activeCell="J21" sqref="J21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20">
        <v>8</v>
      </c>
      <c r="D6" s="20">
        <v>286</v>
      </c>
      <c r="E6" s="21">
        <v>3</v>
      </c>
      <c r="F6" s="21">
        <v>16</v>
      </c>
      <c r="G6" s="21">
        <v>19</v>
      </c>
      <c r="H6" s="21">
        <v>226</v>
      </c>
      <c r="I6" s="21">
        <v>176</v>
      </c>
      <c r="J6" s="21">
        <v>13</v>
      </c>
      <c r="K6" s="19">
        <v>2</v>
      </c>
    </row>
    <row r="7" spans="1:11" ht="27" customHeight="1">
      <c r="A7" s="32"/>
      <c r="B7" s="25" t="s">
        <v>15</v>
      </c>
      <c r="C7" s="20">
        <v>7</v>
      </c>
      <c r="D7" s="20">
        <v>203</v>
      </c>
      <c r="E7" s="21">
        <v>2</v>
      </c>
      <c r="F7" s="21">
        <v>12</v>
      </c>
      <c r="G7" s="21">
        <v>13</v>
      </c>
      <c r="H7" s="21">
        <v>79</v>
      </c>
      <c r="I7" s="21">
        <v>144</v>
      </c>
      <c r="J7" s="21">
        <v>11</v>
      </c>
      <c r="K7" s="19">
        <v>1</v>
      </c>
    </row>
    <row r="8" spans="1:11" ht="27" customHeight="1">
      <c r="A8" s="32"/>
      <c r="B8" s="25" t="s">
        <v>16</v>
      </c>
      <c r="C8" s="20">
        <v>11</v>
      </c>
      <c r="D8" s="20">
        <v>298</v>
      </c>
      <c r="E8" s="21">
        <v>2</v>
      </c>
      <c r="F8" s="21">
        <v>11</v>
      </c>
      <c r="G8" s="21">
        <v>20</v>
      </c>
      <c r="H8" s="21">
        <v>68</v>
      </c>
      <c r="I8" s="21">
        <v>201</v>
      </c>
      <c r="J8" s="21">
        <v>14</v>
      </c>
      <c r="K8" s="19">
        <v>1</v>
      </c>
    </row>
    <row r="9" spans="1:11" ht="27" customHeight="1">
      <c r="A9" s="33"/>
      <c r="B9" s="25" t="s">
        <v>17</v>
      </c>
      <c r="C9" s="20">
        <v>6</v>
      </c>
      <c r="D9" s="20">
        <v>153</v>
      </c>
      <c r="E9" s="20">
        <v>0</v>
      </c>
      <c r="F9" s="21">
        <v>9</v>
      </c>
      <c r="G9" s="21">
        <v>9</v>
      </c>
      <c r="H9" s="21">
        <v>65</v>
      </c>
      <c r="I9" s="21">
        <v>130</v>
      </c>
      <c r="J9" s="20">
        <v>3</v>
      </c>
      <c r="K9" s="11"/>
    </row>
    <row r="10" spans="1:11" ht="27" customHeight="1">
      <c r="A10" s="34" t="s">
        <v>7</v>
      </c>
      <c r="B10" s="35"/>
      <c r="C10" s="1">
        <v>32</v>
      </c>
      <c r="D10" s="13">
        <v>940</v>
      </c>
      <c r="E10" s="1">
        <v>7</v>
      </c>
      <c r="F10" s="1">
        <v>48</v>
      </c>
      <c r="G10" s="1">
        <v>61</v>
      </c>
      <c r="H10" s="1">
        <v>438</v>
      </c>
      <c r="I10" s="1">
        <v>651</v>
      </c>
      <c r="J10" s="1">
        <v>41</v>
      </c>
      <c r="K10" s="11"/>
    </row>
    <row r="11" spans="1:11" ht="22.5" customHeight="1">
      <c r="A11" s="16" t="s">
        <v>33</v>
      </c>
      <c r="B11" s="17"/>
      <c r="C11" s="17"/>
      <c r="D11" s="17"/>
      <c r="E11" s="17"/>
      <c r="F11" s="17"/>
      <c r="G11" s="17"/>
      <c r="H11" s="17"/>
      <c r="I11" s="16"/>
      <c r="J11" s="17" t="s">
        <v>37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F4:F5"/>
    <mergeCell ref="G4:G5"/>
    <mergeCell ref="H4:H5"/>
    <mergeCell ref="I4:I5"/>
    <mergeCell ref="J4:J5"/>
    <mergeCell ref="A6:A9"/>
    <mergeCell ref="A10:B10"/>
    <mergeCell ref="A4:B5"/>
    <mergeCell ref="C4:C5"/>
    <mergeCell ref="D4:D5"/>
    <mergeCell ref="E4:E5"/>
  </mergeCells>
  <printOptions/>
  <pageMargins left="0.787" right="0.2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="115" zoomScaleSheetLayoutView="115" zoomScalePageLayoutView="0" workbookViewId="0" topLeftCell="A2">
      <selection activeCell="H26" sqref="H26"/>
    </sheetView>
  </sheetViews>
  <sheetFormatPr defaultColWidth="9.00390625" defaultRowHeight="13.5"/>
  <cols>
    <col min="1" max="1" width="3.875" style="3" customWidth="1"/>
    <col min="2" max="2" width="12.625" style="3" customWidth="1"/>
    <col min="3" max="3" width="8.125" style="3" customWidth="1"/>
    <col min="4" max="4" width="8.00390625" style="3" customWidth="1"/>
    <col min="5" max="5" width="11.50390625" style="3" customWidth="1"/>
    <col min="6" max="6" width="11.00390625" style="3" customWidth="1"/>
    <col min="7" max="7" width="8.75390625" style="3" customWidth="1"/>
    <col min="8" max="8" width="8.12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ht="21">
      <c r="A1" s="12" t="s">
        <v>19</v>
      </c>
    </row>
    <row r="2" spans="1:11" ht="17.25">
      <c r="A2" s="10" t="s">
        <v>18</v>
      </c>
      <c r="J2" s="11"/>
      <c r="K2" s="11"/>
    </row>
    <row r="3" spans="2:11" ht="13.5">
      <c r="B3" s="8"/>
      <c r="C3" s="8"/>
      <c r="D3" s="8"/>
      <c r="E3" s="8"/>
      <c r="F3" s="8"/>
      <c r="G3" s="8"/>
      <c r="H3" s="8"/>
      <c r="J3" s="9" t="s">
        <v>8</v>
      </c>
      <c r="K3" s="11"/>
    </row>
    <row r="4" spans="1:11" ht="18" customHeight="1">
      <c r="A4" s="36" t="s">
        <v>5</v>
      </c>
      <c r="B4" s="37"/>
      <c r="C4" s="40" t="s">
        <v>9</v>
      </c>
      <c r="D4" s="40" t="s">
        <v>0</v>
      </c>
      <c r="E4" s="40" t="s">
        <v>10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20</v>
      </c>
      <c r="K4" s="11"/>
    </row>
    <row r="5" spans="1:11" ht="30" customHeight="1">
      <c r="A5" s="38"/>
      <c r="B5" s="39"/>
      <c r="C5" s="41"/>
      <c r="D5" s="41"/>
      <c r="E5" s="41"/>
      <c r="F5" s="28"/>
      <c r="G5" s="28"/>
      <c r="H5" s="28"/>
      <c r="I5" s="28"/>
      <c r="J5" s="28"/>
      <c r="K5" s="11"/>
    </row>
    <row r="6" spans="1:11" ht="27" customHeight="1">
      <c r="A6" s="31" t="s">
        <v>6</v>
      </c>
      <c r="B6" s="25" t="s">
        <v>14</v>
      </c>
      <c r="C6" s="20">
        <v>8</v>
      </c>
      <c r="D6" s="20">
        <v>308</v>
      </c>
      <c r="E6" s="21">
        <v>3</v>
      </c>
      <c r="F6" s="21">
        <v>16</v>
      </c>
      <c r="G6" s="21">
        <v>19</v>
      </c>
      <c r="H6" s="21">
        <v>226</v>
      </c>
      <c r="I6" s="21">
        <v>175</v>
      </c>
      <c r="J6" s="21">
        <v>12</v>
      </c>
      <c r="K6" s="19">
        <v>2</v>
      </c>
    </row>
    <row r="7" spans="1:11" ht="27" customHeight="1">
      <c r="A7" s="32"/>
      <c r="B7" s="25" t="s">
        <v>15</v>
      </c>
      <c r="C7" s="20">
        <v>7</v>
      </c>
      <c r="D7" s="20">
        <v>219</v>
      </c>
      <c r="E7" s="21">
        <v>2</v>
      </c>
      <c r="F7" s="21">
        <v>12</v>
      </c>
      <c r="G7" s="21">
        <v>13</v>
      </c>
      <c r="H7" s="21">
        <v>79</v>
      </c>
      <c r="I7" s="21">
        <v>129</v>
      </c>
      <c r="J7" s="21">
        <v>10</v>
      </c>
      <c r="K7" s="19">
        <v>1</v>
      </c>
    </row>
    <row r="8" spans="1:11" ht="27" customHeight="1">
      <c r="A8" s="32"/>
      <c r="B8" s="25" t="s">
        <v>16</v>
      </c>
      <c r="C8" s="20">
        <v>11</v>
      </c>
      <c r="D8" s="20">
        <v>298</v>
      </c>
      <c r="E8" s="21">
        <v>2</v>
      </c>
      <c r="F8" s="21">
        <v>11</v>
      </c>
      <c r="G8" s="21">
        <v>20</v>
      </c>
      <c r="H8" s="21">
        <v>68</v>
      </c>
      <c r="I8" s="21">
        <v>199</v>
      </c>
      <c r="J8" s="21">
        <v>12</v>
      </c>
      <c r="K8" s="19">
        <v>1</v>
      </c>
    </row>
    <row r="9" spans="1:11" ht="27" customHeight="1">
      <c r="A9" s="33"/>
      <c r="B9" s="25" t="s">
        <v>17</v>
      </c>
      <c r="C9" s="20">
        <v>3</v>
      </c>
      <c r="D9" s="20">
        <v>168</v>
      </c>
      <c r="E9" s="20">
        <v>0</v>
      </c>
      <c r="F9" s="21">
        <v>9</v>
      </c>
      <c r="G9" s="21">
        <v>9</v>
      </c>
      <c r="H9" s="21">
        <v>65</v>
      </c>
      <c r="I9" s="21">
        <v>143</v>
      </c>
      <c r="J9" s="20">
        <v>2</v>
      </c>
      <c r="K9" s="11"/>
    </row>
    <row r="10" spans="1:11" ht="27" customHeight="1">
      <c r="A10" s="34" t="s">
        <v>7</v>
      </c>
      <c r="B10" s="35"/>
      <c r="C10" s="1">
        <f>SUM(C6:C9)</f>
        <v>29</v>
      </c>
      <c r="D10" s="13">
        <f>SUM(D6:D9)+4</f>
        <v>997</v>
      </c>
      <c r="E10" s="1">
        <f aca="true" t="shared" si="0" ref="E10:J10">SUM(E6:E9)</f>
        <v>7</v>
      </c>
      <c r="F10" s="1">
        <f t="shared" si="0"/>
        <v>48</v>
      </c>
      <c r="G10" s="1">
        <f t="shared" si="0"/>
        <v>61</v>
      </c>
      <c r="H10" s="1">
        <f t="shared" si="0"/>
        <v>438</v>
      </c>
      <c r="I10" s="1">
        <v>646</v>
      </c>
      <c r="J10" s="1">
        <f t="shared" si="0"/>
        <v>36</v>
      </c>
      <c r="K10" s="11"/>
    </row>
    <row r="11" spans="1:11" ht="22.5" customHeight="1">
      <c r="A11" s="16" t="s">
        <v>33</v>
      </c>
      <c r="B11" s="17"/>
      <c r="C11" s="17"/>
      <c r="D11" s="17"/>
      <c r="E11" s="17"/>
      <c r="F11" s="17"/>
      <c r="G11" s="17"/>
      <c r="H11" s="17"/>
      <c r="I11" s="16"/>
      <c r="J11" s="17" t="s">
        <v>34</v>
      </c>
      <c r="K11" s="11"/>
    </row>
    <row r="12" spans="1:11" ht="22.5" customHeight="1">
      <c r="A12" s="16"/>
      <c r="B12" s="18"/>
      <c r="C12" s="18"/>
      <c r="D12" s="18"/>
      <c r="E12" s="18"/>
      <c r="F12" s="18"/>
      <c r="G12" s="18"/>
      <c r="H12" s="18"/>
      <c r="I12" s="16"/>
      <c r="J12" s="18"/>
      <c r="K12" s="11"/>
    </row>
    <row r="13" spans="2:11" ht="22.5" customHeight="1"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4:5" ht="13.5">
      <c r="D14" s="14"/>
      <c r="E14" s="15"/>
    </row>
  </sheetData>
  <sheetProtection/>
  <mergeCells count="11">
    <mergeCell ref="A10:B10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A6:A9"/>
  </mergeCells>
  <printOptions/>
  <pageMargins left="0.787" right="0.2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2022-02-08T01:00:58Z</cp:lastPrinted>
  <dcterms:created xsi:type="dcterms:W3CDTF">2004-05-20T07:51:25Z</dcterms:created>
  <dcterms:modified xsi:type="dcterms:W3CDTF">2022-02-08T01:06:08Z</dcterms:modified>
  <cp:category/>
  <cp:version/>
  <cp:contentType/>
  <cp:contentStatus/>
</cp:coreProperties>
</file>