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65" windowHeight="11325" activeTab="0"/>
  </bookViews>
  <sheets>
    <sheet name="公営住宅（地区別）" sheetId="1" r:id="rId1"/>
  </sheets>
  <definedNames/>
  <calcPr fullCalcOnLoad="1"/>
</workbook>
</file>

<file path=xl/sharedStrings.xml><?xml version="1.0" encoding="utf-8"?>
<sst xmlns="http://schemas.openxmlformats.org/spreadsheetml/2006/main" count="129" uniqueCount="102">
  <si>
    <t>公営住宅</t>
  </si>
  <si>
    <t>永田団地</t>
  </si>
  <si>
    <t>古城団地</t>
  </si>
  <si>
    <t>喜応寺ヶ丘団地</t>
  </si>
  <si>
    <t>小崎団地</t>
  </si>
  <si>
    <t>元居団地</t>
  </si>
  <si>
    <t>上町団地</t>
  </si>
  <si>
    <t>三本松団地</t>
  </si>
  <si>
    <t>三本松住宅</t>
  </si>
  <si>
    <t>若宮福祉住宅</t>
  </si>
  <si>
    <t>単独住宅</t>
  </si>
  <si>
    <t>緑ケ丘団地</t>
  </si>
  <si>
    <t>大久保団地</t>
  </si>
  <si>
    <t>八幡団地</t>
  </si>
  <si>
    <t>滝ノ上団地</t>
  </si>
  <si>
    <t>安泊団地</t>
  </si>
  <si>
    <t>瀬戸団地</t>
  </si>
  <si>
    <t>国分団地</t>
  </si>
  <si>
    <t>芦辺吉ケ久保住宅</t>
  </si>
  <si>
    <t>目坂団地</t>
  </si>
  <si>
    <t>大地団地</t>
  </si>
  <si>
    <t>久喜団地</t>
  </si>
  <si>
    <t>新中尾団地</t>
  </si>
  <si>
    <t>名　　　　称</t>
  </si>
  <si>
    <t>所　　在　　地</t>
  </si>
  <si>
    <t>北中尾団地</t>
  </si>
  <si>
    <t>合　　　　計</t>
  </si>
  <si>
    <t>小　　計</t>
  </si>
  <si>
    <t>今宮団地</t>
  </si>
  <si>
    <t>戸　数</t>
  </si>
  <si>
    <t>単位：戸</t>
  </si>
  <si>
    <t>１．公営住宅戸数（地区別）</t>
  </si>
  <si>
    <t>《郷ノ浦町》</t>
  </si>
  <si>
    <t>《勝本町》</t>
  </si>
  <si>
    <t>《芦辺町》</t>
  </si>
  <si>
    <t>《石田町》</t>
  </si>
  <si>
    <t>（１８）公営住宅</t>
  </si>
  <si>
    <t>公営住宅</t>
  </si>
  <si>
    <t>白水団地</t>
  </si>
  <si>
    <t>郷ノ浦町片原触41番地2</t>
  </si>
  <si>
    <t>郷ノ浦町郷ノ浦397番地1　他</t>
  </si>
  <si>
    <t>郷ノ浦町渡良南触849番地　他</t>
  </si>
  <si>
    <t>初瀬団地</t>
  </si>
  <si>
    <t>郷ノ浦町永田触39番地</t>
  </si>
  <si>
    <t>郷ノ浦町片原触43番地</t>
  </si>
  <si>
    <t>大神住宅</t>
  </si>
  <si>
    <t>郷ノ浦町本村触236番地</t>
  </si>
  <si>
    <t>本村住宅</t>
  </si>
  <si>
    <t>郷ノ浦町本村触466番地1</t>
  </si>
  <si>
    <t>勝本町仲触1817番地1　他</t>
  </si>
  <si>
    <t>勝本町勝本浦575番地2</t>
  </si>
  <si>
    <t>勝本町東触2567番地3</t>
  </si>
  <si>
    <t>勝本町東触2610番地1</t>
  </si>
  <si>
    <t>第2串山団地 B棟</t>
  </si>
  <si>
    <t>芦辺町芦辺浦483番地</t>
  </si>
  <si>
    <t>壱岐市芦辺町芦辺浦449番地16　他</t>
  </si>
  <si>
    <t>寺頭団地</t>
  </si>
  <si>
    <t>赤滝団地</t>
  </si>
  <si>
    <t>山神団地</t>
  </si>
  <si>
    <t>お茶屋敷団地</t>
  </si>
  <si>
    <t>天ヶ原団地</t>
  </si>
  <si>
    <t>串山団地</t>
  </si>
  <si>
    <t>第2串山団地 A棟・C棟</t>
  </si>
  <si>
    <t>吉ヶ久保団地</t>
  </si>
  <si>
    <t>芦辺町芦辺浦650番地　他</t>
  </si>
  <si>
    <t>芦辺町国分東触768番地1</t>
  </si>
  <si>
    <t>芦辺町箱崎大左右触922番地2</t>
  </si>
  <si>
    <t>新瀬戸団地 A棟・C棟</t>
  </si>
  <si>
    <t>芦辺町箱崎大左右触486番地1</t>
  </si>
  <si>
    <t>桜木団地</t>
  </si>
  <si>
    <t>新瀬戸団地 B棟</t>
  </si>
  <si>
    <t>石田町池田東触886番地</t>
  </si>
  <si>
    <t>石田町印通寺浦196番地3</t>
  </si>
  <si>
    <t>津ノ宮団地</t>
  </si>
  <si>
    <t>石田町石田西触2番地1</t>
  </si>
  <si>
    <t>石田町池田東触863番地1</t>
  </si>
  <si>
    <t>郷ノ浦町田中触1006番地1　他</t>
  </si>
  <si>
    <t>郷ノ浦町永田触259番地　他</t>
  </si>
  <si>
    <t>郷ノ浦町片原触172番地2　他</t>
  </si>
  <si>
    <t>郷ノ浦町初山東触1115番地4　他</t>
  </si>
  <si>
    <t>勝本町立石南触1087番地2　他</t>
  </si>
  <si>
    <t>勝本町仲触1989番地1</t>
  </si>
  <si>
    <t>勝本町仲触90番地116　他</t>
  </si>
  <si>
    <t>勝本町本宮南触545番地1</t>
  </si>
  <si>
    <t>芦辺町中野郷東触39番地1</t>
  </si>
  <si>
    <t>芦辺町瀬戸浦360番地1　他</t>
  </si>
  <si>
    <t>芦辺町箱崎大左右触841番地1</t>
  </si>
  <si>
    <t>単独　住宅</t>
  </si>
  <si>
    <t>石田町印通寺浦339番地3</t>
  </si>
  <si>
    <t>石田町久喜触204番地1</t>
  </si>
  <si>
    <t>石田町池田東触888番地1</t>
  </si>
  <si>
    <t>芦辺町諸吉本村触1310番地7</t>
  </si>
  <si>
    <t>芦辺町諸吉本村触1342番地99</t>
  </si>
  <si>
    <t>新八幡団地</t>
  </si>
  <si>
    <t>芦辺町瀬戸浦392番地1</t>
  </si>
  <si>
    <t>新大久保団地</t>
  </si>
  <si>
    <t>特定公共　家賃住宅</t>
  </si>
  <si>
    <t>郷ノ浦町郷ノ浦446番地1 他</t>
  </si>
  <si>
    <t>芦辺町芦辺浦648番地1</t>
  </si>
  <si>
    <t>旧中尾団地</t>
  </si>
  <si>
    <t>石田町石田西触1372番地3</t>
  </si>
  <si>
    <t>資料：建設課（令和４年２月　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</si>
</sst>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vertical="center" textRotation="255"/>
    </xf>
    <xf numFmtId="0" fontId="39" fillId="34" borderId="13" xfId="0" applyFont="1" applyFill="1" applyBorder="1" applyAlignment="1">
      <alignment vertical="center"/>
    </xf>
    <xf numFmtId="0" fontId="39" fillId="0" borderId="13" xfId="0" applyFont="1" applyFill="1" applyBorder="1" applyAlignment="1">
      <alignment vertical="center"/>
    </xf>
    <xf numFmtId="0" fontId="39" fillId="34" borderId="15" xfId="0" applyFont="1" applyFill="1" applyBorder="1" applyAlignment="1">
      <alignment vertical="center" textRotation="255"/>
    </xf>
    <xf numFmtId="0" fontId="39" fillId="0" borderId="13" xfId="0" applyFont="1" applyFill="1" applyBorder="1" applyAlignment="1">
      <alignment vertical="center" shrinkToFit="1"/>
    </xf>
    <xf numFmtId="0" fontId="39" fillId="34" borderId="16" xfId="0" applyFont="1" applyFill="1" applyBorder="1" applyAlignment="1">
      <alignment vertical="center" textRotation="255"/>
    </xf>
    <xf numFmtId="0" fontId="39" fillId="34" borderId="13" xfId="0" applyFont="1" applyFill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9" fillId="34" borderId="13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 textRotation="255"/>
    </xf>
    <xf numFmtId="0" fontId="39" fillId="34" borderId="15" xfId="0" applyFont="1" applyFill="1" applyBorder="1" applyAlignment="1">
      <alignment horizontal="center" vertical="center" textRotation="255"/>
    </xf>
    <xf numFmtId="0" fontId="39" fillId="34" borderId="16" xfId="0" applyFont="1" applyFill="1" applyBorder="1" applyAlignment="1">
      <alignment horizontal="center" vertical="center" textRotation="255"/>
    </xf>
    <xf numFmtId="0" fontId="39" fillId="34" borderId="14" xfId="0" applyFont="1" applyFill="1" applyBorder="1" applyAlignment="1">
      <alignment horizontal="center" vertical="center" textRotation="255" wrapText="1"/>
    </xf>
    <xf numFmtId="0" fontId="39" fillId="34" borderId="13" xfId="0" applyFont="1" applyFill="1" applyBorder="1" applyAlignment="1">
      <alignment vertical="center"/>
    </xf>
    <xf numFmtId="0" fontId="39" fillId="0" borderId="13" xfId="0" applyFont="1" applyFill="1" applyBorder="1" applyAlignment="1">
      <alignment vertical="center"/>
    </xf>
    <xf numFmtId="0" fontId="39" fillId="34" borderId="15" xfId="0" applyFont="1" applyFill="1" applyBorder="1" applyAlignment="1">
      <alignment horizontal="center" vertical="center" textRotation="255" wrapText="1"/>
    </xf>
    <xf numFmtId="0" fontId="39" fillId="34" borderId="16" xfId="0" applyFont="1" applyFill="1" applyBorder="1" applyAlignment="1">
      <alignment horizontal="center" vertical="center" textRotation="255" wrapText="1"/>
    </xf>
    <xf numFmtId="0" fontId="39" fillId="34" borderId="17" xfId="0" applyFont="1" applyFill="1" applyBorder="1" applyAlignment="1">
      <alignment horizontal="center" vertical="center" textRotation="255" wrapText="1"/>
    </xf>
    <xf numFmtId="0" fontId="39" fillId="34" borderId="18" xfId="0" applyFont="1" applyFill="1" applyBorder="1" applyAlignment="1">
      <alignment horizontal="center" vertical="center" textRotation="255" wrapText="1"/>
    </xf>
    <xf numFmtId="0" fontId="39" fillId="0" borderId="14" xfId="0" applyFont="1" applyFill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34" borderId="14" xfId="0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left" vertical="center"/>
    </xf>
    <xf numFmtId="0" fontId="39" fillId="34" borderId="15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39" fillId="0" borderId="15" xfId="0" applyFont="1" applyFill="1" applyBorder="1" applyAlignment="1">
      <alignment horizontal="left" vertical="center"/>
    </xf>
    <xf numFmtId="0" fontId="39" fillId="34" borderId="15" xfId="0" applyFont="1" applyFill="1" applyBorder="1" applyAlignment="1">
      <alignment horizontal="center" vertical="center" textRotation="255"/>
    </xf>
    <xf numFmtId="0" fontId="39" fillId="0" borderId="0" xfId="0" applyFont="1" applyAlignment="1">
      <alignment vertical="center"/>
    </xf>
    <xf numFmtId="0" fontId="39" fillId="0" borderId="19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showGridLines="0" tabSelected="1" view="pageBreakPreview" zoomScaleSheetLayoutView="100" zoomScalePageLayoutView="0" workbookViewId="0" topLeftCell="A49">
      <selection activeCell="G62" sqref="G62"/>
    </sheetView>
  </sheetViews>
  <sheetFormatPr defaultColWidth="9.00390625" defaultRowHeight="13.5"/>
  <cols>
    <col min="1" max="1" width="6.50390625" style="5" customWidth="1"/>
    <col min="2" max="2" width="23.125" style="5" customWidth="1"/>
    <col min="3" max="3" width="9.125" style="5" customWidth="1"/>
    <col min="4" max="4" width="43.00390625" style="5" bestFit="1" customWidth="1"/>
    <col min="5" max="5" width="5.00390625" style="5" customWidth="1"/>
    <col min="6" max="16384" width="9.00390625" style="5" customWidth="1"/>
  </cols>
  <sheetData>
    <row r="1" spans="1:4" ht="21">
      <c r="A1" s="4" t="s">
        <v>36</v>
      </c>
      <c r="D1" s="11"/>
    </row>
    <row r="2" spans="1:4" ht="24.75" customHeight="1">
      <c r="A2" s="12" t="s">
        <v>31</v>
      </c>
      <c r="B2" s="3"/>
      <c r="C2" s="3"/>
      <c r="D2" s="10"/>
    </row>
    <row r="3" spans="1:4" ht="15" customHeight="1">
      <c r="A3" s="7" t="s">
        <v>32</v>
      </c>
      <c r="B3" s="8"/>
      <c r="C3" s="8"/>
      <c r="D3" s="9" t="s">
        <v>30</v>
      </c>
    </row>
    <row r="4" spans="1:4" ht="15" customHeight="1">
      <c r="A4" s="13" t="s">
        <v>23</v>
      </c>
      <c r="B4" s="14"/>
      <c r="C4" s="15" t="s">
        <v>29</v>
      </c>
      <c r="D4" s="15" t="s">
        <v>24</v>
      </c>
    </row>
    <row r="5" spans="1:4" ht="15" customHeight="1">
      <c r="A5" s="16" t="s">
        <v>0</v>
      </c>
      <c r="B5" s="17" t="s">
        <v>2</v>
      </c>
      <c r="C5" s="18">
        <v>138</v>
      </c>
      <c r="D5" s="18" t="s">
        <v>76</v>
      </c>
    </row>
    <row r="6" spans="1:4" ht="15" customHeight="1">
      <c r="A6" s="19"/>
      <c r="B6" s="17" t="s">
        <v>1</v>
      </c>
      <c r="C6" s="18">
        <v>36</v>
      </c>
      <c r="D6" s="20" t="s">
        <v>77</v>
      </c>
    </row>
    <row r="7" spans="1:4" ht="15" customHeight="1">
      <c r="A7" s="19"/>
      <c r="B7" s="17" t="s">
        <v>7</v>
      </c>
      <c r="C7" s="18">
        <v>12</v>
      </c>
      <c r="D7" s="18" t="s">
        <v>39</v>
      </c>
    </row>
    <row r="8" spans="1:4" ht="15" customHeight="1">
      <c r="A8" s="19"/>
      <c r="B8" s="17" t="s">
        <v>3</v>
      </c>
      <c r="C8" s="18">
        <v>16</v>
      </c>
      <c r="D8" s="18" t="s">
        <v>78</v>
      </c>
    </row>
    <row r="9" spans="1:4" ht="15" customHeight="1">
      <c r="A9" s="19"/>
      <c r="B9" s="17" t="s">
        <v>6</v>
      </c>
      <c r="C9" s="18">
        <v>16</v>
      </c>
      <c r="D9" s="18" t="s">
        <v>97</v>
      </c>
    </row>
    <row r="10" spans="1:4" ht="15" customHeight="1">
      <c r="A10" s="19"/>
      <c r="B10" s="17" t="s">
        <v>5</v>
      </c>
      <c r="C10" s="18">
        <v>20</v>
      </c>
      <c r="D10" s="18" t="s">
        <v>40</v>
      </c>
    </row>
    <row r="11" spans="1:4" ht="15" customHeight="1">
      <c r="A11" s="19"/>
      <c r="B11" s="17" t="s">
        <v>4</v>
      </c>
      <c r="C11" s="18">
        <v>16</v>
      </c>
      <c r="D11" s="18" t="s">
        <v>41</v>
      </c>
    </row>
    <row r="12" spans="1:4" ht="15" customHeight="1">
      <c r="A12" s="19"/>
      <c r="B12" s="17" t="s">
        <v>42</v>
      </c>
      <c r="C12" s="18">
        <v>12</v>
      </c>
      <c r="D12" s="18" t="s">
        <v>79</v>
      </c>
    </row>
    <row r="13" spans="1:4" ht="15" customHeight="1">
      <c r="A13" s="19"/>
      <c r="B13" s="17" t="s">
        <v>28</v>
      </c>
      <c r="C13" s="18">
        <v>10</v>
      </c>
      <c r="D13" s="18" t="s">
        <v>43</v>
      </c>
    </row>
    <row r="14" spans="1:4" ht="15" customHeight="1">
      <c r="A14" s="21"/>
      <c r="B14" s="22" t="s">
        <v>27</v>
      </c>
      <c r="C14" s="18">
        <f>SUM(C5:C13)</f>
        <v>276</v>
      </c>
      <c r="D14" s="23"/>
    </row>
    <row r="15" spans="1:4" ht="15" customHeight="1">
      <c r="A15" s="19"/>
      <c r="B15" s="17" t="s">
        <v>8</v>
      </c>
      <c r="C15" s="18">
        <v>14</v>
      </c>
      <c r="D15" s="18" t="s">
        <v>44</v>
      </c>
    </row>
    <row r="16" spans="1:4" ht="15" customHeight="1">
      <c r="A16" s="19"/>
      <c r="B16" s="17" t="s">
        <v>45</v>
      </c>
      <c r="C16" s="18">
        <v>4</v>
      </c>
      <c r="D16" s="18" t="s">
        <v>46</v>
      </c>
    </row>
    <row r="17" spans="1:4" ht="15" customHeight="1">
      <c r="A17" s="19"/>
      <c r="B17" s="17" t="s">
        <v>47</v>
      </c>
      <c r="C17" s="18">
        <v>8</v>
      </c>
      <c r="D17" s="18" t="s">
        <v>48</v>
      </c>
    </row>
    <row r="18" spans="1:4" ht="15" customHeight="1">
      <c r="A18" s="21"/>
      <c r="B18" s="22" t="s">
        <v>27</v>
      </c>
      <c r="C18" s="18">
        <f>SUM(C15:C17)</f>
        <v>26</v>
      </c>
      <c r="D18" s="23"/>
    </row>
    <row r="19" spans="1:4" ht="15" customHeight="1">
      <c r="A19" s="24" t="s">
        <v>26</v>
      </c>
      <c r="B19" s="24"/>
      <c r="C19" s="18">
        <f>SUM(C18,C14)</f>
        <v>302</v>
      </c>
      <c r="D19" s="23"/>
    </row>
    <row r="20" ht="15" customHeight="1"/>
    <row r="21" spans="1:4" ht="15" customHeight="1">
      <c r="A21" s="5" t="s">
        <v>33</v>
      </c>
      <c r="D21" s="2" t="s">
        <v>30</v>
      </c>
    </row>
    <row r="22" spans="1:4" ht="15" customHeight="1">
      <c r="A22" s="13" t="s">
        <v>23</v>
      </c>
      <c r="B22" s="14"/>
      <c r="C22" s="15" t="s">
        <v>29</v>
      </c>
      <c r="D22" s="15" t="s">
        <v>24</v>
      </c>
    </row>
    <row r="23" spans="1:4" ht="15" customHeight="1">
      <c r="A23" s="25" t="s">
        <v>0</v>
      </c>
      <c r="B23" s="17" t="s">
        <v>56</v>
      </c>
      <c r="C23" s="18">
        <v>24</v>
      </c>
      <c r="D23" s="18" t="s">
        <v>49</v>
      </c>
    </row>
    <row r="24" spans="1:4" ht="15" customHeight="1">
      <c r="A24" s="26"/>
      <c r="B24" s="17" t="s">
        <v>57</v>
      </c>
      <c r="C24" s="18">
        <v>48</v>
      </c>
      <c r="D24" s="18" t="s">
        <v>50</v>
      </c>
    </row>
    <row r="25" spans="1:4" ht="15" customHeight="1">
      <c r="A25" s="26"/>
      <c r="B25" s="17" t="s">
        <v>58</v>
      </c>
      <c r="C25" s="18">
        <v>8</v>
      </c>
      <c r="D25" s="18" t="s">
        <v>80</v>
      </c>
    </row>
    <row r="26" spans="1:4" ht="15" customHeight="1">
      <c r="A26" s="26"/>
      <c r="B26" s="17" t="s">
        <v>59</v>
      </c>
      <c r="C26" s="18">
        <v>16</v>
      </c>
      <c r="D26" s="18" t="s">
        <v>81</v>
      </c>
    </row>
    <row r="27" spans="1:4" ht="15" customHeight="1">
      <c r="A27" s="26"/>
      <c r="B27" s="17" t="s">
        <v>60</v>
      </c>
      <c r="C27" s="18">
        <v>16</v>
      </c>
      <c r="D27" s="18" t="s">
        <v>82</v>
      </c>
    </row>
    <row r="28" spans="1:4" ht="15" customHeight="1">
      <c r="A28" s="26"/>
      <c r="B28" s="17" t="s">
        <v>61</v>
      </c>
      <c r="C28" s="18">
        <v>8</v>
      </c>
      <c r="D28" s="18" t="s">
        <v>51</v>
      </c>
    </row>
    <row r="29" spans="1:4" ht="15" customHeight="1">
      <c r="A29" s="26"/>
      <c r="B29" s="17" t="s">
        <v>62</v>
      </c>
      <c r="C29" s="18">
        <v>12</v>
      </c>
      <c r="D29" s="18" t="s">
        <v>52</v>
      </c>
    </row>
    <row r="30" spans="1:4" ht="15" customHeight="1">
      <c r="A30" s="27"/>
      <c r="B30" s="22" t="s">
        <v>27</v>
      </c>
      <c r="C30" s="18">
        <f>SUM(C23:C29)</f>
        <v>132</v>
      </c>
      <c r="D30" s="23"/>
    </row>
    <row r="31" spans="1:4" ht="15" customHeight="1">
      <c r="A31" s="28" t="s">
        <v>96</v>
      </c>
      <c r="B31" s="29" t="s">
        <v>53</v>
      </c>
      <c r="C31" s="30">
        <v>6</v>
      </c>
      <c r="D31" s="30" t="s">
        <v>52</v>
      </c>
    </row>
    <row r="32" spans="1:4" ht="15" customHeight="1">
      <c r="A32" s="31"/>
      <c r="B32" s="29"/>
      <c r="C32" s="30"/>
      <c r="D32" s="30"/>
    </row>
    <row r="33" spans="1:4" ht="15" customHeight="1">
      <c r="A33" s="31"/>
      <c r="B33" s="29"/>
      <c r="C33" s="30"/>
      <c r="D33" s="30"/>
    </row>
    <row r="34" spans="1:4" ht="15" customHeight="1">
      <c r="A34" s="31"/>
      <c r="B34" s="29"/>
      <c r="C34" s="30"/>
      <c r="D34" s="30"/>
    </row>
    <row r="35" spans="1:4" ht="15" customHeight="1">
      <c r="A35" s="32"/>
      <c r="B35" s="22" t="s">
        <v>27</v>
      </c>
      <c r="C35" s="18">
        <f>SUM(C31)</f>
        <v>6</v>
      </c>
      <c r="D35" s="23"/>
    </row>
    <row r="36" spans="1:4" ht="18.75" customHeight="1">
      <c r="A36" s="33" t="s">
        <v>10</v>
      </c>
      <c r="B36" s="17" t="s">
        <v>9</v>
      </c>
      <c r="C36" s="18">
        <v>6</v>
      </c>
      <c r="D36" s="18" t="s">
        <v>83</v>
      </c>
    </row>
    <row r="37" spans="1:4" ht="18.75" customHeight="1">
      <c r="A37" s="34"/>
      <c r="B37" s="22" t="s">
        <v>27</v>
      </c>
      <c r="C37" s="18">
        <f>SUM(C36:C36)</f>
        <v>6</v>
      </c>
      <c r="D37" s="18"/>
    </row>
    <row r="38" spans="1:4" ht="15" customHeight="1">
      <c r="A38" s="24" t="s">
        <v>26</v>
      </c>
      <c r="B38" s="24"/>
      <c r="C38" s="18">
        <f>SUM(C37,C35,C30)</f>
        <v>144</v>
      </c>
      <c r="D38" s="23"/>
    </row>
    <row r="39" ht="15" customHeight="1"/>
    <row r="40" spans="1:4" ht="15" customHeight="1">
      <c r="A40" s="5" t="s">
        <v>34</v>
      </c>
      <c r="D40" s="2" t="s">
        <v>30</v>
      </c>
    </row>
    <row r="41" spans="1:4" ht="15" customHeight="1">
      <c r="A41" s="13" t="s">
        <v>23</v>
      </c>
      <c r="B41" s="14"/>
      <c r="C41" s="15" t="s">
        <v>29</v>
      </c>
      <c r="D41" s="15" t="s">
        <v>24</v>
      </c>
    </row>
    <row r="42" spans="1:4" ht="15" customHeight="1">
      <c r="A42" s="25" t="s">
        <v>0</v>
      </c>
      <c r="B42" s="17" t="s">
        <v>11</v>
      </c>
      <c r="C42" s="18">
        <v>10</v>
      </c>
      <c r="D42" s="18" t="s">
        <v>84</v>
      </c>
    </row>
    <row r="43" spans="1:4" ht="15" customHeight="1">
      <c r="A43" s="26"/>
      <c r="B43" s="17" t="s">
        <v>14</v>
      </c>
      <c r="C43" s="18">
        <v>8</v>
      </c>
      <c r="D43" s="18" t="s">
        <v>54</v>
      </c>
    </row>
    <row r="44" spans="1:4" ht="15" customHeight="1">
      <c r="A44" s="26"/>
      <c r="B44" s="17" t="s">
        <v>15</v>
      </c>
      <c r="C44" s="18">
        <v>15</v>
      </c>
      <c r="D44" s="18" t="s">
        <v>55</v>
      </c>
    </row>
    <row r="45" spans="1:4" ht="15" customHeight="1">
      <c r="A45" s="26"/>
      <c r="B45" s="17" t="s">
        <v>63</v>
      </c>
      <c r="C45" s="18">
        <v>20</v>
      </c>
      <c r="D45" s="18" t="s">
        <v>64</v>
      </c>
    </row>
    <row r="46" spans="1:4" ht="15" customHeight="1">
      <c r="A46" s="26"/>
      <c r="B46" s="17" t="s">
        <v>13</v>
      </c>
      <c r="C46" s="18">
        <v>21</v>
      </c>
      <c r="D46" s="18" t="s">
        <v>91</v>
      </c>
    </row>
    <row r="47" spans="1:4" ht="15" customHeight="1">
      <c r="A47" s="26"/>
      <c r="B47" s="17" t="s">
        <v>93</v>
      </c>
      <c r="C47" s="18">
        <v>6</v>
      </c>
      <c r="D47" s="18" t="s">
        <v>92</v>
      </c>
    </row>
    <row r="48" spans="1:4" ht="15" customHeight="1">
      <c r="A48" s="26"/>
      <c r="B48" s="17" t="s">
        <v>17</v>
      </c>
      <c r="C48" s="18">
        <v>8</v>
      </c>
      <c r="D48" s="18" t="s">
        <v>65</v>
      </c>
    </row>
    <row r="49" spans="1:4" ht="15" customHeight="1">
      <c r="A49" s="26"/>
      <c r="B49" s="17" t="s">
        <v>12</v>
      </c>
      <c r="C49" s="18">
        <v>59</v>
      </c>
      <c r="D49" s="18" t="s">
        <v>85</v>
      </c>
    </row>
    <row r="50" spans="1:4" ht="15" customHeight="1">
      <c r="A50" s="26"/>
      <c r="B50" s="17" t="s">
        <v>16</v>
      </c>
      <c r="C50" s="18">
        <v>6</v>
      </c>
      <c r="D50" s="18" t="s">
        <v>66</v>
      </c>
    </row>
    <row r="51" spans="1:4" ht="15" customHeight="1">
      <c r="A51" s="26"/>
      <c r="B51" s="17" t="s">
        <v>67</v>
      </c>
      <c r="C51" s="18">
        <v>27</v>
      </c>
      <c r="D51" s="18" t="s">
        <v>68</v>
      </c>
    </row>
    <row r="52" spans="1:4" ht="15" customHeight="1">
      <c r="A52" s="26"/>
      <c r="B52" s="17" t="s">
        <v>69</v>
      </c>
      <c r="C52" s="18">
        <v>16</v>
      </c>
      <c r="D52" s="18" t="s">
        <v>86</v>
      </c>
    </row>
    <row r="53" spans="1:4" ht="15" customHeight="1">
      <c r="A53" s="26"/>
      <c r="B53" s="17" t="s">
        <v>95</v>
      </c>
      <c r="C53" s="18">
        <v>2</v>
      </c>
      <c r="D53" s="18" t="s">
        <v>94</v>
      </c>
    </row>
    <row r="54" spans="1:4" ht="15" customHeight="1">
      <c r="A54" s="27"/>
      <c r="B54" s="22" t="s">
        <v>27</v>
      </c>
      <c r="C54" s="18">
        <f>SUM(C42:C53)</f>
        <v>198</v>
      </c>
      <c r="D54" s="23"/>
    </row>
    <row r="55" spans="1:4" ht="15" customHeight="1">
      <c r="A55" s="28" t="s">
        <v>96</v>
      </c>
      <c r="B55" s="29" t="s">
        <v>70</v>
      </c>
      <c r="C55" s="30">
        <v>8</v>
      </c>
      <c r="D55" s="30" t="s">
        <v>68</v>
      </c>
    </row>
    <row r="56" spans="1:4" ht="15" customHeight="1">
      <c r="A56" s="31"/>
      <c r="B56" s="29"/>
      <c r="C56" s="30"/>
      <c r="D56" s="30"/>
    </row>
    <row r="57" spans="1:4" ht="15" customHeight="1">
      <c r="A57" s="31"/>
      <c r="B57" s="29"/>
      <c r="C57" s="30"/>
      <c r="D57" s="30"/>
    </row>
    <row r="58" spans="1:4" ht="15" customHeight="1">
      <c r="A58" s="31"/>
      <c r="B58" s="29"/>
      <c r="C58" s="30"/>
      <c r="D58" s="30"/>
    </row>
    <row r="59" spans="1:4" ht="15" customHeight="1">
      <c r="A59" s="32"/>
      <c r="B59" s="22" t="s">
        <v>27</v>
      </c>
      <c r="C59" s="35">
        <f>SUM(C55)</f>
        <v>8</v>
      </c>
      <c r="D59" s="36"/>
    </row>
    <row r="60" spans="1:4" ht="15" customHeight="1">
      <c r="A60" s="28" t="s">
        <v>87</v>
      </c>
      <c r="B60" s="37" t="s">
        <v>18</v>
      </c>
      <c r="C60" s="38">
        <v>4</v>
      </c>
      <c r="D60" s="39" t="s">
        <v>98</v>
      </c>
    </row>
    <row r="61" spans="1:4" ht="15" customHeight="1">
      <c r="A61" s="31"/>
      <c r="B61" s="40"/>
      <c r="C61" s="41"/>
      <c r="D61" s="42"/>
    </row>
    <row r="62" spans="1:4" ht="15" customHeight="1">
      <c r="A62" s="32"/>
      <c r="B62" s="22" t="s">
        <v>27</v>
      </c>
      <c r="C62" s="18">
        <f>SUM(C60:C61)</f>
        <v>4</v>
      </c>
      <c r="D62" s="18"/>
    </row>
    <row r="63" spans="1:4" ht="15" customHeight="1">
      <c r="A63" s="24" t="s">
        <v>26</v>
      </c>
      <c r="B63" s="24"/>
      <c r="C63" s="18">
        <f>SUM(C62,C59,C54)</f>
        <v>210</v>
      </c>
      <c r="D63" s="23"/>
    </row>
    <row r="64" spans="1:4" ht="15" customHeight="1">
      <c r="A64" s="1"/>
      <c r="B64" s="1"/>
      <c r="C64" s="6"/>
      <c r="D64" s="6"/>
    </row>
    <row r="65" spans="1:4" ht="15" customHeight="1">
      <c r="A65" s="5" t="s">
        <v>35</v>
      </c>
      <c r="D65" s="2" t="s">
        <v>30</v>
      </c>
    </row>
    <row r="66" spans="1:4" ht="15" customHeight="1">
      <c r="A66" s="13" t="s">
        <v>23</v>
      </c>
      <c r="B66" s="14"/>
      <c r="C66" s="15" t="s">
        <v>29</v>
      </c>
      <c r="D66" s="15" t="s">
        <v>24</v>
      </c>
    </row>
    <row r="67" spans="1:4" ht="15" customHeight="1">
      <c r="A67" s="26" t="s">
        <v>37</v>
      </c>
      <c r="B67" s="17" t="s">
        <v>99</v>
      </c>
      <c r="C67" s="18">
        <v>19</v>
      </c>
      <c r="D67" s="18" t="s">
        <v>71</v>
      </c>
    </row>
    <row r="68" spans="1:4" ht="15" customHeight="1">
      <c r="A68" s="26"/>
      <c r="B68" s="17" t="s">
        <v>19</v>
      </c>
      <c r="C68" s="18">
        <v>24</v>
      </c>
      <c r="D68" s="18" t="s">
        <v>72</v>
      </c>
    </row>
    <row r="69" spans="1:4" ht="15" customHeight="1">
      <c r="A69" s="26"/>
      <c r="B69" s="17" t="s">
        <v>20</v>
      </c>
      <c r="C69" s="18">
        <v>16</v>
      </c>
      <c r="D69" s="18" t="s">
        <v>88</v>
      </c>
    </row>
    <row r="70" spans="1:4" ht="15" customHeight="1">
      <c r="A70" s="26"/>
      <c r="B70" s="17" t="s">
        <v>21</v>
      </c>
      <c r="C70" s="18">
        <v>9</v>
      </c>
      <c r="D70" s="18" t="s">
        <v>89</v>
      </c>
    </row>
    <row r="71" spans="1:4" ht="15" customHeight="1">
      <c r="A71" s="26"/>
      <c r="B71" s="17" t="s">
        <v>22</v>
      </c>
      <c r="C71" s="18">
        <v>16</v>
      </c>
      <c r="D71" s="18" t="s">
        <v>90</v>
      </c>
    </row>
    <row r="72" spans="1:4" ht="15" customHeight="1">
      <c r="A72" s="26"/>
      <c r="B72" s="17" t="s">
        <v>73</v>
      </c>
      <c r="C72" s="18">
        <v>12</v>
      </c>
      <c r="D72" s="18" t="s">
        <v>74</v>
      </c>
    </row>
    <row r="73" spans="1:4" ht="15" customHeight="1">
      <c r="A73" s="26"/>
      <c r="B73" s="17" t="s">
        <v>25</v>
      </c>
      <c r="C73" s="18">
        <v>20</v>
      </c>
      <c r="D73" s="18" t="s">
        <v>75</v>
      </c>
    </row>
    <row r="74" spans="1:4" ht="15" customHeight="1">
      <c r="A74" s="43"/>
      <c r="B74" s="17" t="s">
        <v>38</v>
      </c>
      <c r="C74" s="18">
        <v>12</v>
      </c>
      <c r="D74" s="18" t="s">
        <v>100</v>
      </c>
    </row>
    <row r="75" spans="1:4" ht="15" customHeight="1">
      <c r="A75" s="24" t="s">
        <v>26</v>
      </c>
      <c r="B75" s="24"/>
      <c r="C75" s="18">
        <f>SUM(C67:C74)</f>
        <v>128</v>
      </c>
      <c r="D75" s="23"/>
    </row>
    <row r="76" spans="1:4" ht="15" customHeight="1">
      <c r="A76" s="44"/>
      <c r="B76" s="45"/>
      <c r="C76" s="45"/>
      <c r="D76" s="45" t="s">
        <v>101</v>
      </c>
    </row>
  </sheetData>
  <sheetProtection/>
  <mergeCells count="26">
    <mergeCell ref="C60:C61"/>
    <mergeCell ref="A4:B4"/>
    <mergeCell ref="A5:A14"/>
    <mergeCell ref="A15:A18"/>
    <mergeCell ref="D55:D58"/>
    <mergeCell ref="A22:B22"/>
    <mergeCell ref="A19:B19"/>
    <mergeCell ref="A23:A30"/>
    <mergeCell ref="A31:A35"/>
    <mergeCell ref="C31:C34"/>
    <mergeCell ref="A42:A54"/>
    <mergeCell ref="D60:D61"/>
    <mergeCell ref="D31:D34"/>
    <mergeCell ref="A41:B41"/>
    <mergeCell ref="A36:A37"/>
    <mergeCell ref="A38:B38"/>
    <mergeCell ref="B55:B58"/>
    <mergeCell ref="C55:C58"/>
    <mergeCell ref="B31:B34"/>
    <mergeCell ref="A55:A59"/>
    <mergeCell ref="A75:B75"/>
    <mergeCell ref="A60:A62"/>
    <mergeCell ref="A66:B66"/>
    <mergeCell ref="A63:B63"/>
    <mergeCell ref="B60:B61"/>
    <mergeCell ref="A67:A73"/>
  </mergeCells>
  <printOptions/>
  <pageMargins left="0.787" right="0.787" top="0.984" bottom="0.984" header="0.512" footer="0.512"/>
  <pageSetup horizontalDpi="600" verticalDpi="600" orientation="portrait" paperSize="9" scale="99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町民福祉課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芦辺町</dc:creator>
  <cp:keywords/>
  <dc:description/>
  <cp:lastModifiedBy>user</cp:lastModifiedBy>
  <cp:lastPrinted>2022-02-14T05:43:10Z</cp:lastPrinted>
  <dcterms:created xsi:type="dcterms:W3CDTF">2004-05-20T01:24:52Z</dcterms:created>
  <dcterms:modified xsi:type="dcterms:W3CDTF">2022-02-15T04:10:22Z</dcterms:modified>
  <cp:category/>
  <cp:version/>
  <cp:contentType/>
  <cp:contentStatus/>
</cp:coreProperties>
</file>