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45" windowHeight="11250" activeTab="0"/>
  </bookViews>
  <sheets>
    <sheet name="H30" sheetId="1" r:id="rId1"/>
  </sheets>
  <definedNames>
    <definedName name="_xlnm.Print_Area" localSheetId="0">'H30'!$A$1:$N$10</definedName>
  </definedNames>
  <calcPr fullCalcOnLoad="1"/>
</workbook>
</file>

<file path=xl/sharedStrings.xml><?xml version="1.0" encoding="utf-8"?>
<sst xmlns="http://schemas.openxmlformats.org/spreadsheetml/2006/main" count="27" uniqueCount="18">
  <si>
    <t>２．医療従事者数（地区別）</t>
  </si>
  <si>
    <t>単位：人</t>
  </si>
  <si>
    <t>区分</t>
  </si>
  <si>
    <t>医  師</t>
  </si>
  <si>
    <t>歯科医師</t>
  </si>
  <si>
    <t>薬剤師</t>
  </si>
  <si>
    <t>保健師</t>
  </si>
  <si>
    <t>助産師</t>
  </si>
  <si>
    <t>看護師・准看護師</t>
  </si>
  <si>
    <t>実　数</t>
  </si>
  <si>
    <t>人　口
10万対</t>
  </si>
  <si>
    <t>人　口
10万対</t>
  </si>
  <si>
    <t>長崎県</t>
  </si>
  <si>
    <t>全　国</t>
  </si>
  <si>
    <t>　　　　　　</t>
  </si>
  <si>
    <t>（１５）医療</t>
  </si>
  <si>
    <t>壱岐市</t>
  </si>
  <si>
    <t>資料：平成３０年長崎県医療統計（平成30年12月31日現在）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</si>
</sst>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.000"/>
    <numFmt numFmtId="179" formatCode="#,##0.0;[Red]\-#,##0.0"/>
    <numFmt numFmtId="180" formatCode="#,##0.0_);[Red]\(#,##0.0\)"/>
    <numFmt numFmtId="181" formatCode="0_);[Red]\(0\)"/>
    <numFmt numFmtId="182" formatCode="0.0_);[Red]\(0.0\)"/>
    <numFmt numFmtId="183" formatCode="#,##0_ "/>
    <numFmt numFmtId="184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60" applyFont="1" applyBorder="1" applyAlignment="1">
      <alignment vertical="center"/>
      <protection/>
    </xf>
    <xf numFmtId="0" fontId="0" fillId="0" borderId="0" xfId="60" applyAlignment="1">
      <alignment vertical="center"/>
      <protection/>
    </xf>
    <xf numFmtId="0" fontId="3" fillId="0" borderId="10" xfId="60" applyFont="1" applyBorder="1" applyAlignment="1">
      <alignment vertical="center"/>
      <protection/>
    </xf>
    <xf numFmtId="0" fontId="0" fillId="0" borderId="10" xfId="60" applyBorder="1" applyAlignment="1">
      <alignment vertical="center"/>
      <protection/>
    </xf>
    <xf numFmtId="0" fontId="0" fillId="0" borderId="10" xfId="60" applyBorder="1" applyAlignment="1">
      <alignment horizontal="right" vertical="center"/>
      <protection/>
    </xf>
    <xf numFmtId="181" fontId="0" fillId="0" borderId="0" xfId="60" applyNumberFormat="1" applyAlignment="1">
      <alignment vertical="center"/>
      <protection/>
    </xf>
    <xf numFmtId="38" fontId="0" fillId="0" borderId="0" xfId="48" applyFont="1" applyAlignment="1">
      <alignment vertical="center"/>
    </xf>
    <xf numFmtId="0" fontId="0" fillId="0" borderId="11" xfId="60" applyFill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0" fillId="0" borderId="0" xfId="60" applyFill="1" applyBorder="1" applyAlignment="1">
      <alignment vertical="center"/>
      <protection/>
    </xf>
    <xf numFmtId="0" fontId="0" fillId="0" borderId="0" xfId="60" applyFill="1" applyBorder="1" applyAlignment="1">
      <alignment horizontal="right" vertical="center"/>
      <protection/>
    </xf>
    <xf numFmtId="0" fontId="0" fillId="0" borderId="0" xfId="60" applyFont="1" applyFill="1" applyBorder="1" applyAlignment="1">
      <alignment horizontal="right" vertical="center"/>
      <protection/>
    </xf>
    <xf numFmtId="0" fontId="6" fillId="0" borderId="0" xfId="60" applyFont="1" applyBorder="1" applyAlignment="1">
      <alignment vertical="center"/>
      <protection/>
    </xf>
    <xf numFmtId="38" fontId="0" fillId="0" borderId="12" xfId="48" applyFont="1" applyFill="1" applyBorder="1" applyAlignment="1">
      <alignment horizontal="right" vertical="center"/>
    </xf>
    <xf numFmtId="179" fontId="0" fillId="0" borderId="12" xfId="48" applyNumberFormat="1" applyFont="1" applyFill="1" applyBorder="1" applyAlignment="1">
      <alignment horizontal="right" vertical="center"/>
    </xf>
    <xf numFmtId="0" fontId="0" fillId="0" borderId="0" xfId="60" applyFill="1" applyAlignment="1">
      <alignment vertical="center"/>
      <protection/>
    </xf>
    <xf numFmtId="0" fontId="4" fillId="33" borderId="13" xfId="60" applyFont="1" applyFill="1" applyBorder="1" applyAlignment="1">
      <alignment horizontal="center" vertical="center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4" fillId="33" borderId="15" xfId="60" applyFont="1" applyFill="1" applyBorder="1" applyAlignment="1">
      <alignment horizontal="center" vertical="center"/>
      <protection/>
    </xf>
    <xf numFmtId="0" fontId="4" fillId="33" borderId="16" xfId="60" applyFont="1" applyFill="1" applyBorder="1" applyAlignment="1">
      <alignment horizontal="center" vertical="center"/>
      <protection/>
    </xf>
    <xf numFmtId="0" fontId="4" fillId="33" borderId="17" xfId="60" applyFont="1" applyFill="1" applyBorder="1" applyAlignment="1">
      <alignment horizontal="center" vertical="center"/>
      <protection/>
    </xf>
    <xf numFmtId="0" fontId="4" fillId="33" borderId="18" xfId="60" applyFont="1" applyFill="1" applyBorder="1" applyAlignment="1">
      <alignment horizontal="center" vertical="center"/>
      <protection/>
    </xf>
    <xf numFmtId="181" fontId="4" fillId="33" borderId="19" xfId="60" applyNumberFormat="1" applyFont="1" applyFill="1" applyBorder="1" applyAlignment="1">
      <alignment horizontal="center" vertical="center"/>
      <protection/>
    </xf>
    <xf numFmtId="181" fontId="4" fillId="33" borderId="19" xfId="60" applyNumberFormat="1" applyFont="1" applyFill="1" applyBorder="1" applyAlignment="1">
      <alignment horizontal="center" vertical="center" wrapText="1"/>
      <protection/>
    </xf>
    <xf numFmtId="0" fontId="4" fillId="33" borderId="20" xfId="60" applyFont="1" applyFill="1" applyBorder="1" applyAlignment="1">
      <alignment horizontal="center" vertical="center"/>
      <protection/>
    </xf>
    <xf numFmtId="0" fontId="4" fillId="33" borderId="21" xfId="60" applyFont="1" applyFill="1" applyBorder="1" applyAlignment="1">
      <alignment horizontal="center" vertical="center"/>
      <protection/>
    </xf>
    <xf numFmtId="181" fontId="4" fillId="33" borderId="22" xfId="60" applyNumberFormat="1" applyFont="1" applyFill="1" applyBorder="1" applyAlignment="1">
      <alignment horizontal="center" vertical="center"/>
      <protection/>
    </xf>
    <xf numFmtId="181" fontId="0" fillId="34" borderId="15" xfId="60" applyNumberFormat="1" applyFont="1" applyFill="1" applyBorder="1" applyAlignment="1">
      <alignment horizontal="center" vertical="center"/>
      <protection/>
    </xf>
    <xf numFmtId="181" fontId="0" fillId="34" borderId="23" xfId="60" applyNumberFormat="1" applyFill="1" applyBorder="1" applyAlignment="1">
      <alignment horizontal="center" vertical="center"/>
      <protection/>
    </xf>
    <xf numFmtId="38" fontId="0" fillId="34" borderId="15" xfId="48" applyFont="1" applyFill="1" applyBorder="1" applyAlignment="1">
      <alignment horizontal="center" vertical="center"/>
    </xf>
    <xf numFmtId="38" fontId="0" fillId="34" borderId="23" xfId="48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療施設・従事者　P3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showGridLines="0" tabSelected="1" view="pageBreakPreview" zoomScaleSheetLayoutView="100" zoomScalePageLayoutView="0" workbookViewId="0" topLeftCell="A1">
      <selection activeCell="F14" sqref="F14"/>
    </sheetView>
  </sheetViews>
  <sheetFormatPr defaultColWidth="9.00390625" defaultRowHeight="13.5"/>
  <cols>
    <col min="1" max="1" width="4.875" style="2" customWidth="1"/>
    <col min="2" max="2" width="8.50390625" style="2" bestFit="1" customWidth="1"/>
    <col min="3" max="3" width="9.25390625" style="2" bestFit="1" customWidth="1"/>
    <col min="4" max="4" width="8.75390625" style="2" bestFit="1" customWidth="1"/>
    <col min="5" max="5" width="8.125" style="2" bestFit="1" customWidth="1"/>
    <col min="6" max="6" width="7.50390625" style="2" bestFit="1" customWidth="1"/>
    <col min="7" max="7" width="9.25390625" style="2" bestFit="1" customWidth="1"/>
    <col min="8" max="8" width="7.75390625" style="2" bestFit="1" customWidth="1"/>
    <col min="9" max="9" width="6.875" style="2" bestFit="1" customWidth="1"/>
    <col min="10" max="10" width="7.50390625" style="2" bestFit="1" customWidth="1"/>
    <col min="11" max="11" width="6.875" style="2" bestFit="1" customWidth="1"/>
    <col min="12" max="12" width="7.50390625" style="2" bestFit="1" customWidth="1"/>
    <col min="13" max="13" width="10.875" style="2" customWidth="1"/>
    <col min="14" max="14" width="13.50390625" style="2" customWidth="1"/>
    <col min="15" max="16384" width="9.00390625" style="2" customWidth="1"/>
  </cols>
  <sheetData>
    <row r="1" ht="21">
      <c r="A1" s="9" t="s">
        <v>15</v>
      </c>
    </row>
    <row r="2" spans="1:14" ht="21" customHeight="1">
      <c r="A2" s="1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N3" s="5" t="s">
        <v>1</v>
      </c>
    </row>
    <row r="4" spans="1:14" ht="26.25" customHeight="1">
      <c r="A4" s="17" t="s">
        <v>2</v>
      </c>
      <c r="B4" s="18"/>
      <c r="C4" s="19" t="s">
        <v>3</v>
      </c>
      <c r="D4" s="20"/>
      <c r="E4" s="19" t="s">
        <v>4</v>
      </c>
      <c r="F4" s="20"/>
      <c r="G4" s="19" t="s">
        <v>5</v>
      </c>
      <c r="H4" s="20"/>
      <c r="I4" s="19" t="s">
        <v>6</v>
      </c>
      <c r="J4" s="20"/>
      <c r="K4" s="19" t="s">
        <v>7</v>
      </c>
      <c r="L4" s="20"/>
      <c r="M4" s="19" t="s">
        <v>8</v>
      </c>
      <c r="N4" s="20"/>
    </row>
    <row r="5" spans="1:14" s="6" customFormat="1" ht="18" customHeight="1">
      <c r="A5" s="21"/>
      <c r="B5" s="22"/>
      <c r="C5" s="23" t="s">
        <v>9</v>
      </c>
      <c r="D5" s="24" t="s">
        <v>10</v>
      </c>
      <c r="E5" s="23" t="s">
        <v>9</v>
      </c>
      <c r="F5" s="24" t="s">
        <v>11</v>
      </c>
      <c r="G5" s="23" t="s">
        <v>9</v>
      </c>
      <c r="H5" s="24" t="s">
        <v>11</v>
      </c>
      <c r="I5" s="23" t="s">
        <v>9</v>
      </c>
      <c r="J5" s="24" t="s">
        <v>11</v>
      </c>
      <c r="K5" s="23" t="s">
        <v>9</v>
      </c>
      <c r="L5" s="24" t="s">
        <v>11</v>
      </c>
      <c r="M5" s="23" t="s">
        <v>9</v>
      </c>
      <c r="N5" s="24" t="s">
        <v>11</v>
      </c>
    </row>
    <row r="6" spans="1:14" s="6" customFormat="1" ht="18" customHeight="1">
      <c r="A6" s="25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s="6" customFormat="1" ht="26.25" customHeight="1">
      <c r="A7" s="28" t="s">
        <v>16</v>
      </c>
      <c r="B7" s="29"/>
      <c r="C7" s="14">
        <v>43</v>
      </c>
      <c r="D7" s="15">
        <v>166.4</v>
      </c>
      <c r="E7" s="14">
        <v>13</v>
      </c>
      <c r="F7" s="15">
        <v>50.3</v>
      </c>
      <c r="G7" s="14">
        <v>42</v>
      </c>
      <c r="H7" s="15">
        <v>143.8</v>
      </c>
      <c r="I7" s="14">
        <v>19</v>
      </c>
      <c r="J7" s="15">
        <v>73.5</v>
      </c>
      <c r="K7" s="14">
        <v>10</v>
      </c>
      <c r="L7" s="15">
        <v>38.7</v>
      </c>
      <c r="M7" s="14">
        <f>220+159</f>
        <v>379</v>
      </c>
      <c r="N7" s="15">
        <f>M7/25841*100000</f>
        <v>1466.6615069076274</v>
      </c>
    </row>
    <row r="8" spans="1:14" s="7" customFormat="1" ht="26.25" customHeight="1">
      <c r="A8" s="30" t="s">
        <v>12</v>
      </c>
      <c r="B8" s="31"/>
      <c r="C8" s="14">
        <v>4300</v>
      </c>
      <c r="D8" s="15">
        <v>320.7</v>
      </c>
      <c r="E8" s="14">
        <v>1192</v>
      </c>
      <c r="F8" s="15">
        <v>83</v>
      </c>
      <c r="G8" s="14">
        <v>2925</v>
      </c>
      <c r="H8" s="15">
        <v>218.1</v>
      </c>
      <c r="I8" s="14">
        <v>753</v>
      </c>
      <c r="J8" s="15">
        <v>56.2</v>
      </c>
      <c r="K8" s="14">
        <v>443</v>
      </c>
      <c r="L8" s="15">
        <v>33</v>
      </c>
      <c r="M8" s="14">
        <f>17691+6967</f>
        <v>24658</v>
      </c>
      <c r="N8" s="15">
        <f>M8/1341000*100000</f>
        <v>1838.7770320656225</v>
      </c>
    </row>
    <row r="9" spans="1:14" s="7" customFormat="1" ht="26.25" customHeight="1">
      <c r="A9" s="30" t="s">
        <v>13</v>
      </c>
      <c r="B9" s="31"/>
      <c r="C9" s="14">
        <v>327210</v>
      </c>
      <c r="D9" s="15">
        <v>258.8</v>
      </c>
      <c r="E9" s="14">
        <v>104908</v>
      </c>
      <c r="F9" s="15">
        <v>88.9</v>
      </c>
      <c r="G9" s="14">
        <v>311289</v>
      </c>
      <c r="H9" s="15">
        <v>246.2</v>
      </c>
      <c r="I9" s="14">
        <v>52955</v>
      </c>
      <c r="J9" s="15">
        <v>41.9</v>
      </c>
      <c r="K9" s="14">
        <v>36911</v>
      </c>
      <c r="L9" s="15">
        <v>29.2</v>
      </c>
      <c r="M9" s="14">
        <f>1218606+304479</f>
        <v>1523085</v>
      </c>
      <c r="N9" s="15">
        <f>M9/126443000*100000</f>
        <v>1204.5625301519262</v>
      </c>
    </row>
    <row r="10" spans="1:14" ht="17.25" customHeight="1">
      <c r="A10" s="8" t="s">
        <v>14</v>
      </c>
      <c r="C10" s="10"/>
      <c r="D10" s="10"/>
      <c r="E10" s="10"/>
      <c r="F10" s="10"/>
      <c r="G10" s="16"/>
      <c r="H10" s="11"/>
      <c r="I10" s="11"/>
      <c r="J10" s="11"/>
      <c r="K10" s="11"/>
      <c r="L10" s="11"/>
      <c r="M10" s="11"/>
      <c r="N10" s="12" t="s">
        <v>17</v>
      </c>
    </row>
  </sheetData>
  <sheetProtection/>
  <mergeCells count="22">
    <mergeCell ref="M5:M6"/>
    <mergeCell ref="K4:L4"/>
    <mergeCell ref="L5:L6"/>
    <mergeCell ref="G5:G6"/>
    <mergeCell ref="H5:H6"/>
    <mergeCell ref="I5:I6"/>
    <mergeCell ref="A7:B7"/>
    <mergeCell ref="A8:B8"/>
    <mergeCell ref="A9:B9"/>
    <mergeCell ref="C4:D4"/>
    <mergeCell ref="E4:F4"/>
    <mergeCell ref="G4:H4"/>
    <mergeCell ref="M4:N4"/>
    <mergeCell ref="C5:C6"/>
    <mergeCell ref="D5:D6"/>
    <mergeCell ref="E5:E6"/>
    <mergeCell ref="F5:F6"/>
    <mergeCell ref="A4:B6"/>
    <mergeCell ref="J5:J6"/>
    <mergeCell ref="K5:K6"/>
    <mergeCell ref="N5:N6"/>
    <mergeCell ref="I4:J4"/>
  </mergeCells>
  <printOptions/>
  <pageMargins left="0.56" right="0.17" top="0.984" bottom="0.57" header="0.512" footer="0.51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2019-06-21T07:00:39Z</cp:lastPrinted>
  <dcterms:modified xsi:type="dcterms:W3CDTF">2022-03-30T07:07:41Z</dcterms:modified>
  <cp:category/>
  <cp:version/>
  <cp:contentType/>
  <cp:contentStatus/>
</cp:coreProperties>
</file>