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11430" activeTab="0"/>
  </bookViews>
  <sheets>
    <sheet name="R1.10" sheetId="1" r:id="rId1"/>
  </sheets>
  <definedNames>
    <definedName name="_xlnm.Print_Area" localSheetId="0">'R1.10'!$A$1:$L$16</definedName>
  </definedNames>
  <calcPr fullCalcOnLoad="1"/>
</workbook>
</file>

<file path=xl/sharedStrings.xml><?xml version="1.0" encoding="utf-8"?>
<sst xmlns="http://schemas.openxmlformats.org/spreadsheetml/2006/main" count="36" uniqueCount="26">
  <si>
    <t>施設数</t>
  </si>
  <si>
    <t>病床数</t>
  </si>
  <si>
    <t>一般診療所</t>
  </si>
  <si>
    <t>歯科診療所</t>
  </si>
  <si>
    <t>郷ノ浦町</t>
  </si>
  <si>
    <t>勝本町</t>
  </si>
  <si>
    <t>芦辺町</t>
  </si>
  <si>
    <t>石田町</t>
  </si>
  <si>
    <t>長崎県</t>
  </si>
  <si>
    <t>区  分</t>
  </si>
  <si>
    <t>病　院</t>
  </si>
  <si>
    <t>地区別</t>
  </si>
  <si>
    <t>壱岐市　計</t>
  </si>
  <si>
    <t xml:space="preserve"> </t>
  </si>
  <si>
    <t>単位：所、床</t>
  </si>
  <si>
    <t>診療所</t>
  </si>
  <si>
    <t>歯科</t>
  </si>
  <si>
    <t>病　　　院</t>
  </si>
  <si>
    <t>（人口10万対）率</t>
  </si>
  <si>
    <t>（人口10万対）率</t>
  </si>
  <si>
    <t>（人口10万対）</t>
  </si>
  <si>
    <t>1.医療施設数・病床数（地区別）</t>
  </si>
  <si>
    <t>（１５）医療</t>
  </si>
  <si>
    <t>　※壱岐市の人口は、長崎県異動人口（県統計課）による推計人口</t>
  </si>
  <si>
    <r>
      <t xml:space="preserve"> 資料：壱岐市、長崎県は医療政策課資料から（令和元年10</t>
    </r>
    <r>
      <rPr>
        <sz val="11"/>
        <rFont val="ＭＳ Ｐゴシック"/>
        <family val="3"/>
      </rPr>
      <t>月末現在）</t>
    </r>
  </si>
  <si>
    <t>　　（令和元年１０月１日現在25,506人）を用いて算出。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</si>
</sst>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0"/>
    <numFmt numFmtId="179" formatCode="#,##0.0;[Red]\-#,##0.0"/>
    <numFmt numFmtId="180" formatCode="#,##0.0_);[Red]\(#,##0.0\)"/>
    <numFmt numFmtId="181" formatCode="0_);[Red]\(0\)"/>
    <numFmt numFmtId="182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179" fontId="0" fillId="0" borderId="11" xfId="48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182" fontId="0" fillId="0" borderId="11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textRotation="255"/>
    </xf>
    <xf numFmtId="0" fontId="0" fillId="34" borderId="2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 textRotation="255"/>
    </xf>
    <xf numFmtId="0" fontId="0" fillId="34" borderId="30" xfId="0" applyFill="1" applyBorder="1" applyAlignment="1">
      <alignment horizontal="center" vertical="center" textRotation="255"/>
    </xf>
    <xf numFmtId="0" fontId="0" fillId="34" borderId="24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view="pageBreakPreview" zoomScaleSheetLayoutView="100" zoomScalePageLayoutView="0" workbookViewId="0" topLeftCell="A1">
      <selection activeCell="R9" sqref="R9"/>
    </sheetView>
  </sheetViews>
  <sheetFormatPr defaultColWidth="9.00390625" defaultRowHeight="13.5"/>
  <cols>
    <col min="1" max="1" width="3.125" style="1" customWidth="1"/>
    <col min="2" max="2" width="7.875" style="1" customWidth="1"/>
    <col min="3" max="3" width="9.25390625" style="1" customWidth="1"/>
    <col min="4" max="4" width="9.25390625" style="1" bestFit="1" customWidth="1"/>
    <col min="5" max="6" width="8.75390625" style="1" customWidth="1"/>
    <col min="7" max="11" width="7.75390625" style="1" customWidth="1"/>
    <col min="12" max="12" width="8.75390625" style="1" customWidth="1"/>
    <col min="13" max="14" width="9.125" style="1" customWidth="1"/>
    <col min="15" max="16384" width="9.00390625" style="1" customWidth="1"/>
  </cols>
  <sheetData>
    <row r="1" ht="21">
      <c r="A1" s="7" t="s">
        <v>22</v>
      </c>
    </row>
    <row r="2" spans="1:12" ht="24.75" customHeight="1">
      <c r="A2" s="9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" t="s">
        <v>13</v>
      </c>
      <c r="B3" s="2" t="s">
        <v>13</v>
      </c>
      <c r="C3" s="2"/>
      <c r="D3" s="2"/>
      <c r="E3" s="2"/>
      <c r="F3" s="2"/>
      <c r="G3" s="2"/>
      <c r="H3" s="2"/>
      <c r="I3" s="2"/>
      <c r="J3" s="2"/>
      <c r="L3" s="5" t="s">
        <v>14</v>
      </c>
    </row>
    <row r="4" spans="1:12" ht="18" customHeight="1">
      <c r="A4" s="26" t="s">
        <v>9</v>
      </c>
      <c r="B4" s="27"/>
      <c r="C4" s="26" t="s">
        <v>10</v>
      </c>
      <c r="D4" s="27"/>
      <c r="E4" s="26" t="s">
        <v>2</v>
      </c>
      <c r="F4" s="27"/>
      <c r="G4" s="28" t="s">
        <v>16</v>
      </c>
      <c r="H4" s="29" t="s">
        <v>17</v>
      </c>
      <c r="I4" s="30"/>
      <c r="J4" s="29" t="s">
        <v>2</v>
      </c>
      <c r="K4" s="30"/>
      <c r="L4" s="31" t="s">
        <v>3</v>
      </c>
    </row>
    <row r="5" spans="1:12" ht="18" customHeight="1">
      <c r="A5" s="32"/>
      <c r="B5" s="33"/>
      <c r="C5" s="34"/>
      <c r="D5" s="35"/>
      <c r="E5" s="34"/>
      <c r="F5" s="35"/>
      <c r="G5" s="36" t="s">
        <v>15</v>
      </c>
      <c r="H5" s="29" t="s">
        <v>18</v>
      </c>
      <c r="I5" s="30"/>
      <c r="J5" s="29" t="s">
        <v>19</v>
      </c>
      <c r="K5" s="30"/>
      <c r="L5" s="31" t="s">
        <v>20</v>
      </c>
    </row>
    <row r="6" spans="1:12" ht="18" customHeight="1">
      <c r="A6" s="34"/>
      <c r="B6" s="35"/>
      <c r="C6" s="37" t="s">
        <v>0</v>
      </c>
      <c r="D6" s="37" t="s">
        <v>1</v>
      </c>
      <c r="E6" s="37" t="s">
        <v>0</v>
      </c>
      <c r="F6" s="37" t="s">
        <v>1</v>
      </c>
      <c r="G6" s="37" t="s">
        <v>0</v>
      </c>
      <c r="H6" s="37" t="s">
        <v>0</v>
      </c>
      <c r="I6" s="37" t="s">
        <v>1</v>
      </c>
      <c r="J6" s="37" t="s">
        <v>0</v>
      </c>
      <c r="K6" s="37" t="s">
        <v>1</v>
      </c>
      <c r="L6" s="37" t="s">
        <v>0</v>
      </c>
    </row>
    <row r="7" spans="1:12" ht="24" customHeight="1">
      <c r="A7" s="38" t="s">
        <v>11</v>
      </c>
      <c r="B7" s="39" t="s">
        <v>4</v>
      </c>
      <c r="C7" s="11">
        <v>4</v>
      </c>
      <c r="D7" s="11">
        <v>454</v>
      </c>
      <c r="E7" s="11">
        <v>6</v>
      </c>
      <c r="F7" s="12">
        <v>0</v>
      </c>
      <c r="G7" s="11">
        <v>4</v>
      </c>
      <c r="H7" s="17"/>
      <c r="I7" s="18"/>
      <c r="J7" s="18"/>
      <c r="K7" s="18"/>
      <c r="L7" s="19"/>
    </row>
    <row r="8" spans="1:12" ht="24" customHeight="1">
      <c r="A8" s="40"/>
      <c r="B8" s="39" t="s">
        <v>5</v>
      </c>
      <c r="C8" s="11">
        <v>1</v>
      </c>
      <c r="D8" s="11">
        <v>29</v>
      </c>
      <c r="E8" s="11">
        <v>5</v>
      </c>
      <c r="F8" s="11">
        <v>0</v>
      </c>
      <c r="G8" s="11">
        <v>1</v>
      </c>
      <c r="H8" s="20"/>
      <c r="I8" s="21"/>
      <c r="J8" s="21"/>
      <c r="K8" s="21"/>
      <c r="L8" s="22"/>
    </row>
    <row r="9" spans="1:12" ht="24" customHeight="1">
      <c r="A9" s="40"/>
      <c r="B9" s="39" t="s">
        <v>6</v>
      </c>
      <c r="C9" s="11">
        <v>0</v>
      </c>
      <c r="D9" s="11">
        <v>0</v>
      </c>
      <c r="E9" s="11">
        <v>4</v>
      </c>
      <c r="F9" s="12">
        <v>0</v>
      </c>
      <c r="G9" s="11">
        <v>4</v>
      </c>
      <c r="H9" s="20"/>
      <c r="I9" s="21"/>
      <c r="J9" s="21"/>
      <c r="K9" s="21"/>
      <c r="L9" s="22"/>
    </row>
    <row r="10" spans="1:12" ht="24" customHeight="1">
      <c r="A10" s="41"/>
      <c r="B10" s="39" t="s">
        <v>7</v>
      </c>
      <c r="C10" s="12">
        <v>0</v>
      </c>
      <c r="D10" s="12">
        <v>0</v>
      </c>
      <c r="E10" s="11">
        <v>2</v>
      </c>
      <c r="F10" s="11">
        <v>0</v>
      </c>
      <c r="G10" s="11">
        <v>1</v>
      </c>
      <c r="H10" s="23"/>
      <c r="I10" s="24"/>
      <c r="J10" s="24"/>
      <c r="K10" s="24"/>
      <c r="L10" s="25"/>
    </row>
    <row r="11" spans="1:12" ht="24" customHeight="1">
      <c r="A11" s="42" t="s">
        <v>12</v>
      </c>
      <c r="B11" s="43"/>
      <c r="C11" s="11">
        <f>SUM(C7:C10)</f>
        <v>5</v>
      </c>
      <c r="D11" s="11">
        <f>SUM(D7:D10)</f>
        <v>483</v>
      </c>
      <c r="E11" s="11">
        <f>SUM(E7:E10)</f>
        <v>17</v>
      </c>
      <c r="F11" s="11">
        <f>SUM(F7:F10)</f>
        <v>0</v>
      </c>
      <c r="G11" s="11">
        <f>SUM(G7:G10)</f>
        <v>10</v>
      </c>
      <c r="H11" s="13">
        <f>C11/25506*100000</f>
        <v>19.603230612404925</v>
      </c>
      <c r="I11" s="13">
        <f>D11/25506*100000</f>
        <v>1893.6720771583155</v>
      </c>
      <c r="J11" s="13">
        <f>E11/25506*100000</f>
        <v>66.65098408217673</v>
      </c>
      <c r="K11" s="13">
        <f>F11/25506*100000</f>
        <v>0</v>
      </c>
      <c r="L11" s="13">
        <f>G11/25506*100000</f>
        <v>39.20646122480985</v>
      </c>
    </row>
    <row r="12" spans="1:12" ht="24" customHeight="1">
      <c r="A12" s="42" t="s">
        <v>8</v>
      </c>
      <c r="B12" s="43"/>
      <c r="C12" s="16">
        <v>149</v>
      </c>
      <c r="D12" s="16">
        <v>25976</v>
      </c>
      <c r="E12" s="16">
        <v>1371</v>
      </c>
      <c r="F12" s="16">
        <v>3390</v>
      </c>
      <c r="G12" s="16">
        <f>320+267+125</f>
        <v>712</v>
      </c>
      <c r="H12" s="10">
        <f>C12/1325205*100000</f>
        <v>11.24354345176784</v>
      </c>
      <c r="I12" s="10">
        <f>D12/1325205*100000</f>
        <v>1960.1495617659152</v>
      </c>
      <c r="J12" s="10">
        <f>E12/1325205*100000</f>
        <v>103.45569176089737</v>
      </c>
      <c r="K12" s="10">
        <f>F12/1325205*100000</f>
        <v>255.8094785335099</v>
      </c>
      <c r="L12" s="10">
        <f>G12/1325205*100000</f>
        <v>53.7275364943537</v>
      </c>
    </row>
    <row r="13" spans="2:13" ht="16.5" customHeight="1">
      <c r="B13" s="6"/>
      <c r="C13" s="6"/>
      <c r="D13" s="6"/>
      <c r="E13" s="6"/>
      <c r="F13" s="14"/>
      <c r="G13" s="15"/>
      <c r="H13" s="15"/>
      <c r="I13" s="15"/>
      <c r="J13" s="15"/>
      <c r="K13" s="15"/>
      <c r="L13" s="15" t="s">
        <v>24</v>
      </c>
      <c r="M13" s="6"/>
    </row>
    <row r="14" spans="6:12" ht="13.5">
      <c r="F14" s="14"/>
      <c r="G14" s="14"/>
      <c r="H14" s="14"/>
      <c r="I14" s="14"/>
      <c r="J14" s="14"/>
      <c r="K14" s="14"/>
      <c r="L14" s="8" t="s">
        <v>23</v>
      </c>
    </row>
    <row r="15" spans="6:12" ht="13.5">
      <c r="F15" s="14"/>
      <c r="G15" s="14"/>
      <c r="H15" s="14"/>
      <c r="I15" s="14"/>
      <c r="J15" s="14"/>
      <c r="K15" s="14"/>
      <c r="L15" s="8" t="s">
        <v>25</v>
      </c>
    </row>
    <row r="16" spans="6:11" ht="13.5">
      <c r="F16" s="14"/>
      <c r="G16" s="14"/>
      <c r="H16" s="14"/>
      <c r="I16" s="14"/>
      <c r="J16" s="14"/>
      <c r="K16" s="14"/>
    </row>
  </sheetData>
  <sheetProtection/>
  <mergeCells count="11">
    <mergeCell ref="H5:I5"/>
    <mergeCell ref="J5:K5"/>
    <mergeCell ref="A7:A10"/>
    <mergeCell ref="A11:B11"/>
    <mergeCell ref="A12:B12"/>
    <mergeCell ref="H7:L10"/>
    <mergeCell ref="A4:B6"/>
    <mergeCell ref="C4:D5"/>
    <mergeCell ref="E4:F5"/>
    <mergeCell ref="H4:I4"/>
    <mergeCell ref="J4:K4"/>
  </mergeCells>
  <printOptions/>
  <pageMargins left="0.787" right="0.2" top="0.984" bottom="0.5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2022-03-30T07:10:04Z</dcterms:modified>
  <cp:category/>
  <cp:version/>
  <cp:contentType/>
  <cp:contentStatus/>
</cp:coreProperties>
</file>